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leu\OneDrive\Рабочий стол\Мониторинг 2023-2024 дұрысы\"/>
    </mc:Choice>
  </mc:AlternateContent>
  <bookViews>
    <workbookView xWindow="0" yWindow="0" windowWidth="19440" windowHeight="92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3" l="1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EI39" i="4"/>
  <c r="C40" i="2" l="1"/>
  <c r="D40" i="2"/>
  <c r="E40" i="2"/>
  <c r="F40" i="2"/>
  <c r="F41" i="2" s="1"/>
  <c r="G40" i="2"/>
  <c r="H40" i="2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C41" i="2"/>
  <c r="D41" i="2"/>
  <c r="E41" i="2"/>
  <c r="G41" i="2"/>
  <c r="H41" i="2"/>
  <c r="I41" i="2"/>
  <c r="K41" i="2"/>
  <c r="L41" i="2"/>
  <c r="M41" i="2"/>
  <c r="Q41" i="2"/>
  <c r="U41" i="2"/>
  <c r="V41" i="2"/>
  <c r="Y41" i="2"/>
  <c r="Z41" i="2"/>
  <c r="AA41" i="2"/>
  <c r="AC41" i="2"/>
  <c r="AG41" i="2"/>
  <c r="AK41" i="2"/>
  <c r="AL41" i="2"/>
  <c r="AO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CA41" i="2"/>
  <c r="CC41" i="2"/>
  <c r="CG41" i="2"/>
  <c r="CK41" i="2"/>
  <c r="CL41" i="2"/>
  <c r="CO41" i="2"/>
  <c r="CP41" i="2"/>
  <c r="CS41" i="2"/>
  <c r="CW41" i="2"/>
  <c r="DA41" i="2"/>
  <c r="DE41" i="2"/>
  <c r="DF41" i="2"/>
  <c r="DG41" i="2"/>
  <c r="DI41" i="2"/>
  <c r="DJ41" i="2"/>
  <c r="DK41" i="2"/>
  <c r="DM41" i="2"/>
  <c r="DO41" i="2"/>
  <c r="DQ41" i="2"/>
  <c r="DR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Z39" i="3"/>
  <c r="AZ40" i="3" s="1"/>
  <c r="BA39" i="3"/>
  <c r="BA40" i="3" s="1"/>
  <c r="BB39" i="3"/>
  <c r="BB40" i="3" s="1"/>
  <c r="BC39" i="3"/>
  <c r="BC40" i="3" s="1"/>
  <c r="BD39" i="3"/>
  <c r="BE39" i="3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R39" i="3"/>
  <c r="BR40" i="3" s="1"/>
  <c r="BS39" i="3"/>
  <c r="BT39" i="3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O40" i="3" s="1"/>
  <c r="DP39" i="3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40" i="3"/>
  <c r="U40" i="3"/>
  <c r="X40" i="3"/>
  <c r="Y40" i="3"/>
  <c r="AC40" i="3"/>
  <c r="AG40" i="3"/>
  <c r="AK40" i="3"/>
  <c r="AN40" i="3"/>
  <c r="AO40" i="3"/>
  <c r="AS40" i="3"/>
  <c r="AW40" i="3"/>
  <c r="AY40" i="3"/>
  <c r="BD40" i="3"/>
  <c r="BE40" i="3"/>
  <c r="BI40" i="3"/>
  <c r="BK40" i="3"/>
  <c r="BQ40" i="3"/>
  <c r="BS40" i="3"/>
  <c r="BT40" i="3"/>
  <c r="BU40" i="3"/>
  <c r="BY40" i="3"/>
  <c r="CC40" i="3"/>
  <c r="CE40" i="3"/>
  <c r="CG40" i="3"/>
  <c r="CK40" i="3"/>
  <c r="CM40" i="3"/>
  <c r="CO40" i="3"/>
  <c r="CQ40" i="3"/>
  <c r="CS40" i="3"/>
  <c r="CW40" i="3"/>
  <c r="CY40" i="3"/>
  <c r="CZ40" i="3"/>
  <c r="DA40" i="3"/>
  <c r="DI40" i="3"/>
  <c r="DK40" i="3"/>
  <c r="DP40" i="3"/>
  <c r="DQ40" i="3"/>
  <c r="DU40" i="3"/>
  <c r="DY40" i="3"/>
  <c r="EC40" i="3"/>
  <c r="EF40" i="3"/>
  <c r="EK40" i="3"/>
  <c r="ES40" i="3"/>
  <c r="EW40" i="3"/>
  <c r="FA40" i="3"/>
  <c r="FE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3"/>
  <c r="E52" i="3" s="1"/>
  <c r="D56" i="1"/>
  <c r="D62" i="1"/>
  <c r="E62" i="1" s="1"/>
  <c r="D52" i="1"/>
  <c r="D57" i="1"/>
  <c r="E57" i="1" s="1"/>
  <c r="D52" i="2"/>
  <c r="D48" i="2"/>
  <c r="D49" i="1"/>
  <c r="E49" i="1" s="1"/>
  <c r="D60" i="2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s="1"/>
  <c r="E58" i="3" l="1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40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E43" i="4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<sst xmlns="http://schemas.openxmlformats.org/spreadsheetml/2006/main" count="1785" uniqueCount="1409">
  <si>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</si>
  <si>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</si>
  <si>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</si>
  <si>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</si>
  <si>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</si>
  <si>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</si>
  <si>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</si>
  <si>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</si>
  <si>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</si>
  <si>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</si>
  <si>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</si>
  <si>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</si>
  <si>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</si>
  <si>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</si>
  <si>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</si>
  <si>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</si>
  <si>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</si>
  <si>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</si>
  <si>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</si>
  <si>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</si>
  <si>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</si>
  <si>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</si>
  <si>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</si>
  <si>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</si>
  <si>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</si>
  <si>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</si>
  <si>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</si>
  <si>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</si>
  <si>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</si>
  <si>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</si>
  <si>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</si>
  <si>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</si>
  <si>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</si>
  <si>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</si>
  <si>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</si>
  <si>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</si>
  <si>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</si>
  <si>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</si>
  <si>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</si>
  <si>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</si>
  <si>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</si>
  <si>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</si>
  <si>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</si>
  <si>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</si>
  <si>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</si>
  <si>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</si>
  <si>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</si>
  <si>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</si>
  <si>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</si>
  <si>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</si>
  <si>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</si>
  <si>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</si>
  <si>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</si>
  <si>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</si>
  <si>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</si>
  <si>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</si>
  <si>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</si>
  <si>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</si>
  <si>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</si>
  <si>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</si>
  <si>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</si>
  <si>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</si>
  <si>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</si>
  <si>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</si>
  <si>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</si>
  <si>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</si>
  <si>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</si>
  <si>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</si>
  <si>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</si>
  <si>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</si>
  <si>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</si>
  <si>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</si>
  <si>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</si>
  <si>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</si>
  <si>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</si>
  <si>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</si>
  <si>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</si>
  <si>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</si>
  <si>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</si>
  <si>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</si>
  <si>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</si>
  <si>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</si>
  <si>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</si>
  <si>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</si>
  <si>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</si>
  <si>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</si>
  <si>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</si>
  <si>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</si>
  <si>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</si>
  <si>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</si>
  <si>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</si>
  <si>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</si>
  <si>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</si>
  <si>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</si>
  <si>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</si>
  <si>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</si>
  <si>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</si>
  <si>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</si>
  <si>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</si>
  <si>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</si>
  <si>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</si>
  <si>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</si>
  <si>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</si>
  <si>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</si>
  <si>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</si>
  <si>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</si>
  <si>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</si>
  <si>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</si>
  <si>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</si>
  <si>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</si>
  <si>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</si>
  <si>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</si>
  <si>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</si>
  <si>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</si>
  <si>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</si>
  <si>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</si>
  <si>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</si>
  <si>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</si>
  <si>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</si>
  <si>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</si>
  <si>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</si>
  <si>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</si>
  <si>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</si>
  <si>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</si>
  <si>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</si>
  <si>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</si>
  <si>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</si>
  <si>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</si>
  <si>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</si>
  <si>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</si>
  <si>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</si>
  <si>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</si>
  <si>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</si>
  <si>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</si>
  <si>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</si>
  <si>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</si>
  <si>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</si>
  <si>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</si>
  <si>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</si>
  <si>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</si>
  <si>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</si>
  <si>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</si>
  <si>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</si>
  <si>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</si>
  <si>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</si>
  <si>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</si>
  <si>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</si>
  <si>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</si>
  <si>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</si>
  <si>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</si>
  <si>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</si>
  <si>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</si>
  <si>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</si>
  <si>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</si>
  <si>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</si>
  <si>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</si>
  <si>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</si>
  <si>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</si>
  <si>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</si>
  <si>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</si>
  <si>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</si>
  <si>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</si>
  <si>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</si>
  <si>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</si>
  <si>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</si>
  <si>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</si>
  <si>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</si>
  <si>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</si>
  <si>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</si>
  <si>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</si>
  <si>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</si>
  <si>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</si>
  <si>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</si>
  <si>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</si>
  <si>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</si>
  <si>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</si>
  <si>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</si>
  <si>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</si>
  <si>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</si>
  <si>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</si>
  <si>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</si>
  <si>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</si>
  <si>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</si>
  <si>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</si>
  <si>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</si>
  <si>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</si>
  <si>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</si>
  <si>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</si>
  <si>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</si>
  <si>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</si>
  <si>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</si>
  <si>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</si>
  <si>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</si>
  <si>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</si>
  <si>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</si>
  <si>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</si>
  <si>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</si>
  <si>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</si>
  <si>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</si>
  <si>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</si>
  <si>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</si>
  <si>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</si>
  <si>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</si>
  <si>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</si>
  <si>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</si>
  <si>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</si>
  <si>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</si>
  <si>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</si>
  <si>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</si>
  <si>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</si>
  <si>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</si>
  <si>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</si>
  <si>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</si>
  <si>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</si>
  <si>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</si>
  <si>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</si>
  <si>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</si>
  <si>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</si>
  <si>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</si>
  <si>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</si>
  <si>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</si>
  <si>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</si>
  <si>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</si>
  <si>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</si>
  <si>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</si>
  <si>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</si>
  <si>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</si>
  <si>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</si>
  <si>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</si>
  <si>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</si>
  <si>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</si>
  <si>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</si>
  <si>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</si>
  <si>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</si>
  <si>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</si>
  <si>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</si>
  <si>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</si>
  <si>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</si>
  <si>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</si>
  <si>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</si>
  <si>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</si>
  <si>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</si>
  <si>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</si>
  <si>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</si>
  <si>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</si>
  <si>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</si>
  <si>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</si>
  <si>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</si>
  <si>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</si>
  <si>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</si>
  <si>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</si>
  <si>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</si>
  <si>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</si>
  <si>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</si>
  <si>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</si>
  <si>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</si>
  <si>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</si>
  <si>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</si>
  <si>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</si>
  <si>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</si>
  <si>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</si>
  <si>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</si>
  <si>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</si>
  <si>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</si>
  <si>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</si>
  <si>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</si>
  <si>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</si>
  <si>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</si>
  <si>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</si>
  <si>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</si>
  <si>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</si>
  <si>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</si>
  <si>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</si>
  <si>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</si>
  <si>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</si>
  <si>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</si>
  <si>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</si>
  <si>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</si>
  <si>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</si>
  <si>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</si>
  <si>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</si>
  <si>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</si>
  <si>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</si>
  <si>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</si>
  <si>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</si>
  <si>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</si>
  <si>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</si>
  <si>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</si>
  <si>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</si>
  <si>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</si>
  <si>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</si>
  <si>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</si>
  <si>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</si>
  <si>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</si>
  <si>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</si>
  <si>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</si>
  <si>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</si>
  <si>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</si>
  <si>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</si>
  <si>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</si>
  <si>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</si>
  <si>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</si>
  <si>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</si>
  <si>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</si>
  <si>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</si>
  <si>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</si>
  <si>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</si>
  <si>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</si>
  <si>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</si>
  <si>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</si>
  <si>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</si>
  <si>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</si>
  <si>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</si>
  <si>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</si>
  <si>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</si>
  <si>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</si>
  <si>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</si>
  <si>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</si>
  <si>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</si>
  <si>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</si>
  <si>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</si>
  <si>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</si>
  <si>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</si>
  <si>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</si>
  <si>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</si>
  <si>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</si>
  <si>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</si>
  <si>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</si>
  <si>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</si>
  <si>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</si>
  <si>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</si>
  <si>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</si>
  <si>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</si>
  <si>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</si>
  <si>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</si>
  <si>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</si>
  <si>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</si>
  <si>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</si>
  <si>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</si>
  <si>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</si>
  <si>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</si>
  <si>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</si>
  <si>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</si>
  <si>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</si>
  <si>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</si>
  <si>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</si>
  <si>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</si>
  <si>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</si>
  <si>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</si>
  <si>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</si>
  <si>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</si>
  <si>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</si>
  <si>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</si>
  <si>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</si>
  <si>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</si>
  <si>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</si>
  <si>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</si>
  <si>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</si>
  <si>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</si>
  <si>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</si>
  <si>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</si>
  <si>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</si>
  <si>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</si>
  <si>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</si>
  <si>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</si>
  <si>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</si>
  <si>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</si>
  <si>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</si>
  <si>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</si>
  <si>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</si>
  <si>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</si>
  <si>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</si>
  <si>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</si>
  <si>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</si>
  <si>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</si>
  <si>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</si>
  <si>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</si>
  <si>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</si>
  <si>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</si>
  <si>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</si>
  <si>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</si>
  <si>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</si>
  <si>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</si>
  <si>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</si>
  <si>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</si>
  <si>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</si>
  <si>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</si>
  <si>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</si>
  <si>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</si>
  <si>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</si>
  <si>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</si>
  <si>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</si>
  <si>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</si>
  <si>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</si>
  <si>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</si>
  <si>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</si>
  <si>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</si>
  <si>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</si>
  <si>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</si>
  <si>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</si>
  <si>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</si>
  <si>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</si>
  <si>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</si>
  <si>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</si>
  <si>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</si>
  <si>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</si>
  <si>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</si>
  <si>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</si>
  <si>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</si>
  <si>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</si>
  <si>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</si>
  <si>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</si>
  <si>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</si>
  <si>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</si>
  <si>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</si>
  <si>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</si>
  <si>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</si>
  <si>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</si>
  <si>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</si>
  <si>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</si>
  <si>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</si>
  <si>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</si>
  <si>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</si>
  <si>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</si>
  <si>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</si>
  <si>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</si>
  <si>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</si>
  <si>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</si>
  <si>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</si>
  <si>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</si>
  <si>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</si>
  <si>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</si>
  <si>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</si>
  <si>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</si>
  <si>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</si>
  <si>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</si>
  <si>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</si>
  <si>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</si>
  <si>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</si>
  <si>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</si>
  <si>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</si>
  <si>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</si>
  <si>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</si>
  <si>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</si>
  <si>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</si>
  <si>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</si>
  <si>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</si>
  <si>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</si>
  <si>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</si>
  <si>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</si>
  <si>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</si>
  <si>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</si>
  <si>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</si>
  <si>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</si>
  <si>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</si>
  <si>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</si>
  <si>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</si>
  <si>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</si>
  <si>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</si>
  <si>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</si>
  <si>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</si>
  <si>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</si>
  <si>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</si>
  <si>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</si>
  <si>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</si>
  <si>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</si>
  <si>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</si>
  <si>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</si>
  <si>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</si>
  <si>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</si>
  <si>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</si>
  <si>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</si>
  <si>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</si>
  <si>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</si>
  <si>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</si>
  <si>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</si>
  <si>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</si>
  <si>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</si>
  <si>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</si>
  <si>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</si>
  <si>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</si>
  <si>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</si>
  <si>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</si>
  <si>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</si>
  <si>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</si>
  <si>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</si>
  <si>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</si>
  <si>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</si>
  <si>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</si>
  <si>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</si>
  <si>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</si>
  <si>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</si>
  <si>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</si>
  <si>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</si>
  <si>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</si>
  <si>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</si>
  <si>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</si>
  <si>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</si>
  <si>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</si>
  <si>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</si>
  <si>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</si>
  <si>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</si>
  <si>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</si>
  <si>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</si>
  <si>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</si>
  <si>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</si>
  <si>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</si>
  <si>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</si>
  <si>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</si>
  <si>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</si>
  <si>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</si>
  <si>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</si>
  <si>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</si>
  <si>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</si>
  <si>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</si>
  <si>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</si>
  <si>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</si>
  <si>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</si>
  <si>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</si>
  <si>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</si>
  <si>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</si>
  <si>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</si>
  <si>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</si>
  <si>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</si>
  <si>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</si>
  <si>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</si>
  <si>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</si>
  <si>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</si>
  <si>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</si>
  <si>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</si>
  <si>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</si>
  <si>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</si>
  <si>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</si>
  <si>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</si>
  <si>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</si>
  <si>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</si>
  <si>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</si>
  <si>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</si>
  <si>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</si>
  <si>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</si>
  <si>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</si>
  <si>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</si>
  <si>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</si>
  <si>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</si>
  <si>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</si>
  <si>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</si>
  <si>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</si>
  <si>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</si>
  <si>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</si>
  <si>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</si>
  <si>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</si>
  <si>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</si>
  <si>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</si>
  <si>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</si>
  <si>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</si>
  <si>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</si>
  <si>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</si>
  <si>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</si>
  <si>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</si>
  <si>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</si>
  <si>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</si>
  <si>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</si>
  <si>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</si>
  <si>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</si>
  <si>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</si>
  <si>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</si>
  <si>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</si>
  <si>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</si>
  <si>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</si>
  <si>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</si>
  <si>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</si>
  <si>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</si>
  <si>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</si>
  <si>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</si>
  <si>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</si>
  <si>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</si>
  <si>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</si>
  <si>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</si>
  <si>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</si>
  <si>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</si>
  <si>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</si>
  <si>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</si>
  <si>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</si>
  <si>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</si>
  <si>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</si>
  <si>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</si>
  <si>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</si>
  <si>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</si>
  <si>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</si>
  <si>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</si>
  <si>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</si>
  <si>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</si>
  <si>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</si>
  <si>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</si>
  <si>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</si>
  <si>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</si>
  <si>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</si>
  <si>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</si>
  <si>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</si>
  <si>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</si>
  <si>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</si>
  <si>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</si>
  <si>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</si>
  <si>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</si>
  <si>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</si>
  <si>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</si>
  <si>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</si>
  <si>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</si>
  <si>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</si>
  <si>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</si>
  <si>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</si>
  <si>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</si>
  <si>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</si>
  <si>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</si>
  <si>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</si>
  <si>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</si>
  <si>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</si>
  <si>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</si>
  <si>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</si>
  <si>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</si>
  <si>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</si>
  <si>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</si>
  <si>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</si>
  <si>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</si>
  <si>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</si>
  <si>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</si>
  <si>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</si>
  <si>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</si>
  <si>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</si>
  <si>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</si>
  <si>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</si>
  <si>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</si>
  <si>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</si>
  <si>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</si>
  <si>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</si>
  <si>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</si>
  <si>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</si>
  <si>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</si>
  <si>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</si>
  <si>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</si>
  <si>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</si>
  <si>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</si>
  <si>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</si>
  <si>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</si>
  <si>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</si>
  <si>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</si>
  <si>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</si>
  <si>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</si>
  <si>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</si>
  <si>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</si>
  <si>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</si>
  <si>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</si>
  <si>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</si>
  <si>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</si>
  <si>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</si>
  <si>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</si>
  <si>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</si>
  <si>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</si>
  <si>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</si>
  <si>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</si>
  <si>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</si>
  <si>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</si>
  <si>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</si>
  <si>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</si>
  <si>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</si>
  <si>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</si>
  <si>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</si>
  <si>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</si>
  <si>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</si>
  <si>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</si>
  <si>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</si>
  <si>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</si>
  <si>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</si>
  <si>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</si>
  <si>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</si>
  <si>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</si>
  <si>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</si>
  <si>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</si>
  <si>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</si>
  <si>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</si>
  <si>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</si>
  <si>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</si>
  <si>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</si>
  <si>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</si>
  <si>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</si>
  <si>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</si>
  <si>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</si>
  <si>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</si>
  <si>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</si>
  <si>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</si>
  <si>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</si>
  <si>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</si>
  <si>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</si>
  <si>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</si>
  <si>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</si>
  <si>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</si>
  <si>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</si>
  <si>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</si>
  <si>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</si>
  <si>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</si>
  <si>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</si>
  <si>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</si>
  <si>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</si>
  <si>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</si>
  <si>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</si>
  <si>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</si>
  <si>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</si>
  <si>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</si>
  <si>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</si>
  <si>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</si>
  <si>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</si>
  <si>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</si>
  <si>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</si>
  <si>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</si>
  <si>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</si>
  <si>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</si>
  <si>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</si>
  <si>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</si>
  <si>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</si>
  <si>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</si>
  <si>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</si>
  <si>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</si>
  <si>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</si>
  <si>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</si>
  <si>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</si>
  <si>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</si>
  <si>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</si>
  <si>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</si>
  <si>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</si>
  <si>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</si>
  <si>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</si>
  <si>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</si>
  <si>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</si>
  <si>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</si>
  <si>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</si>
  <si>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</si>
  <si>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</si>
  <si>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</si>
  <si>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</si>
  <si>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</si>
  <si>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</si>
  <si>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</si>
  <si>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</si>
  <si>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</si>
  <si>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</si>
  <si>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</si>
  <si>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</si>
  <si>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</si>
  <si>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</si>
  <si>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</si>
  <si>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</si>
  <si>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</si>
  <si>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</si>
  <si>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</si>
  <si>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</si>
  <si>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</si>
  <si>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</si>
  <si>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</si>
  <si>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</si>
  <si>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</si>
  <si>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</si>
  <si>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</si>
  <si>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</si>
  <si>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</si>
  <si>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</si>
  <si>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</si>
  <si>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</si>
  <si>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</si>
  <si>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</si>
  <si>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</si>
  <si>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</si>
  <si>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</si>
  <si>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</si>
  <si>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</si>
  <si>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</si>
  <si>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</si>
  <si>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</si>
  <si>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</si>
  <si>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</si>
  <si>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</si>
  <si>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</si>
  <si>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</si>
  <si>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</si>
  <si>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</si>
  <si>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</si>
  <si>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</si>
  <si>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</si>
  <si>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</si>
  <si>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</si>
  <si>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</si>
  <si>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</si>
  <si>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</si>
  <si>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</si>
  <si>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</si>
  <si>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</si>
  <si>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</si>
  <si>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</si>
  <si>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</si>
  <si>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</si>
  <si>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</si>
  <si>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</si>
  <si>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</si>
  <si>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</si>
  <si>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</si>
  <si>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</si>
  <si>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</si>
  <si>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</si>
  <si>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</si>
  <si>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</si>
  <si>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</si>
  <si>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</si>
  <si>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</si>
  <si>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</si>
  <si>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</si>
  <si>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</si>
  <si>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</si>
  <si>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</si>
  <si>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</si>
  <si>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</si>
  <si>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</si>
  <si>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</si>
  <si>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</si>
  <si>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</si>
  <si>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</si>
  <si>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</si>
  <si>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</si>
  <si>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</si>
  <si>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</si>
  <si>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</si>
  <si>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</si>
  <si>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</si>
  <si>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</si>
  <si>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</si>
  <si>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</si>
  <si>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</si>
  <si>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</si>
  <si>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</si>
  <si>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</si>
  <si>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</si>
  <si>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</si>
  <si>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</si>
  <si>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</si>
  <si>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</si>
  <si>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</si>
  <si>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</si>
  <si>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</si>
  <si>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</si>
  <si>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</si>
  <si>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</si>
  <si>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</si>
  <si>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</si>
  <si>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</si>
  <si>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</si>
  <si>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</si>
  <si>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</si>
  <si>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</si>
  <si>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</si>
  <si>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</si>
  <si>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</si>
  <si>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</si>
  <si>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</si>
  <si>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</si>
  <si>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</si>
  <si>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</si>
  <si>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</si>
  <si>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</si>
  <si>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</si>
  <si>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</si>
  <si>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</si>
  <si>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</si>
  <si>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</si>
  <si>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</si>
  <si>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</si>
  <si>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</si>
  <si>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</si>
  <si>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</si>
  <si>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</si>
  <si>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</si>
  <si>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</si>
  <si>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</si>
  <si>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</si>
  <si>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</si>
  <si>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</si>
  <si>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</si>
  <si>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</si>
  <si>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</si>
  <si>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</si>
  <si>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</si>
  <si>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</si>
  <si>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</si>
  <si>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</si>
  <si>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</si>
  <si>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</si>
  <si>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</si>
  <si>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</si>
  <si>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</si>
  <si>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</si>
  <si>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</si>
  <si>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</si>
  <si>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</si>
  <si>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</si>
  <si>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</si>
  <si>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</si>
  <si>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</si>
  <si>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</si>
  <si>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</si>
  <si>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</si>
  <si>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</si>
  <si>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</si>
  <si>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</si>
  <si>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</si>
  <si>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</si>
  <si>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</si>
  <si>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</si>
  <si>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</si>
  <si>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</si>
  <si>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</si>
  <si>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</si>
  <si>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</si>
  <si>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</si>
  <si>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</si>
  <si>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</si>
  <si>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</si>
  <si>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</si>
  <si>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</si>
  <si>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</si>
  <si>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</si>
  <si>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</si>
  <si>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</si>
  <si>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</si>
  <si>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</si>
  <si>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</si>
  <si>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</si>
  <si>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</si>
  <si>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</si>
  <si>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</si>
  <si>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</si>
  <si>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</si>
  <si>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</si>
  <si>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</si>
  <si>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</si>
  <si>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</si>
  <si>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</si>
  <si>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</si>
  <si>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</si>
  <si>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</si>
  <si>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</si>
  <si>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</si>
  <si>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</si>
  <si>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</si>
  <si>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</si>
  <si>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</si>
  <si>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</si>
  <si>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</si>
  <si>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</si>
  <si>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</si>
  <si>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</si>
  <si>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</si>
  <si>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</si>
  <si>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</si>
  <si>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</si>
  <si>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</si>
  <si>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</si>
  <si>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</si>
  <si>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</si>
  <si>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</si>
  <si>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</si>
  <si>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</si>
  <si>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</si>
  <si>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</si>
  <si>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</si>
  <si>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</si>
  <si>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</si>
  <si>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</si>
  <si>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</si>
  <si>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</si>
  <si>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</si>
  <si>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</si>
  <si>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</si>
  <si>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</si>
  <si>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</si>
  <si>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</si>
  <si>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</si>
  <si>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</si>
  <si>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</si>
  <si>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</si>
  <si>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</si>
  <si>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</si>
  <si>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</si>
  <si>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</si>
  <si>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</si>
  <si>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</si>
  <si>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</si>
  <si>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</si>
  <si>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</si>
  <si>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</si>
  <si>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</si>
  <si>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</si>
  <si>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</si>
  <si>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</si>
  <si>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</si>
  <si>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</si>
  <si>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</si>
  <si>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</si>
  <si>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</si>
  <si>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</si>
  <si>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</si>
  <si>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</si>
  <si>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</si>
  <si>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</si>
  <si>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</si>
  <si>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</si>
  <si>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</si>
  <si>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</si>
  <si>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</si>
  <si>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</si>
  <si>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</si>
  <si>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</si>
  <si>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</si>
  <si>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</si>
  <si>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</si>
  <si>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</si>
  <si>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</si>
  <si>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</si>
  <si>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</si>
  <si>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</si>
  <si>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</si>
  <si>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</si>
  <si>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</si>
  <si>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</si>
  <si>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</si>
  <si>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</si>
  <si>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</si>
  <si>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</si>
  <si>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</si>
  <si>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</si>
  <si>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</si>
  <si>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</si>
  <si>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</si>
  <si>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</si>
  <si>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</si>
  <si>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</si>
  <si>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</si>
  <si>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</si>
  <si>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</si>
  <si>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</si>
  <si>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</si>
  <si>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</si>
  <si>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</si>
  <si>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</si>
  <si>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</si>
  <si>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</si>
  <si>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</si>
  <si>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</si>
  <si>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</si>
  <si>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</si>
  <si>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</si>
  <si>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</si>
  <si>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</si>
  <si>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</si>
  <si>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</si>
  <si>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</si>
  <si>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</si>
  <si>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</si>
  <si>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</si>
  <si>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</si>
  <si>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</si>
  <si>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</si>
  <si>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</si>
  <si>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</si>
  <si>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</si>
  <si>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</si>
  <si>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</si>
  <si>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</si>
  <si>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</si>
  <si>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</si>
  <si>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</si>
  <si>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</si>
  <si>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</si>
  <si>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</si>
  <si>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</si>
  <si>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</si>
  <si>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</si>
  <si>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</si>
  <si>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</si>
  <si>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</si>
  <si>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</si>
  <si>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</si>
  <si>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</si>
  <si>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</si>
  <si>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</si>
  <si>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</si>
  <si>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</si>
  <si>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</si>
  <si>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</si>
  <si>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</si>
  <si>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</si>
  <si>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</si>
  <si>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</si>
  <si>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</si>
  <si>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</si>
  <si>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</si>
  <si>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</si>
  <si>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</si>
  <si>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</si>
  <si>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</si>
  <si>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</si>
  <si>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</si>
  <si>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</si>
  <si>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</si>
  <si>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</si>
  <si>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</si>
  <si>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</si>
  <si>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</si>
  <si>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</si>
  <si>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</si>
  <si>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</si>
  <si>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</si>
  <si>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</si>
  <si>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</si>
  <si>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</si>
  <si>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</si>
  <si>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</si>
  <si>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</si>
  <si>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</si>
  <si>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</si>
  <si>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</si>
  <si>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</si>
  <si>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</si>
  <si>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</si>
  <si>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</si>
  <si>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</si>
  <si>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</si>
  <si>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</si>
  <si>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</si>
  <si>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</si>
  <si>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</si>
  <si>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</si>
  <si>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</si>
  <si>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</si>
  <si>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</si>
  <si>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</si>
  <si>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</si>
  <si>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</si>
  <si>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</si>
  <si>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</si>
  <si>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</si>
  <si>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</si>
  <si>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</si>
  <si>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</si>
  <si>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</si>
  <si>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</si>
  <si>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</si>
  <si>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</si>
  <si>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</si>
  <si>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</si>
  <si>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</si>
  <si>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</si>
  <si>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</si>
  <si>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</si>
  <si>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</si>
  <si>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</si>
  <si>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</si>
  <si>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</si>
  <si>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</si>
  <si>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</si>
  <si>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</si>
  <si>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</si>
  <si>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</si>
  <si>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</si>
  <si>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</si>
  <si>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</si>
  <si>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</si>
  <si>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</si>
  <si>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</si>
  <si>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</si>
  <si>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</si>
  <si>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</si>
  <si>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</si>
  <si>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</si>
  <si>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</si>
  <si>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</si>
  <si>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</si>
  <si>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</si>
  <si>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</si>
  <si>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</si>
  <si>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</si>
  <si>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</si>
  <si>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</si>
  <si>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</si>
  <si>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</si>
  <si>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</si>
  <si>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</si>
  <si>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</si>
  <si>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</si>
  <si>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</si>
  <si>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</si>
  <si>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</si>
  <si>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</si>
  <si>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</si>
  <si>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</si>
  <si>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</si>
  <si>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</si>
  <si>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</si>
  <si>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</si>
  <si>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</si>
  <si>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</si>
  <si>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</si>
  <si>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</si>
  <si>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</si>
  <si>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</si>
  <si>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</si>
  <si>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</si>
  <si>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</si>
  <si>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</si>
  <si>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</si>
  <si>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</si>
  <si>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</si>
  <si>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</si>
  <si>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</si>
  <si>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</si>
  <si>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</si>
  <si>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</si>
  <si>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</si>
  <si>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</si>
  <si>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</si>
  <si>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</si>
  <si>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</si>
  <si>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</si>
  <si>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</si>
  <si>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</si>
  <si>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</si>
  <si>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</si>
  <si>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</si>
  <si>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</si>
  <si>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</si>
  <si>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</si>
  <si>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</si>
  <si>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</si>
  <si>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</si>
  <si>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</si>
  <si>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</si>
  <si>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</si>
  <si>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</si>
  <si>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</si>
  <si>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</si>
  <si>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</si>
  <si>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</si>
  <si>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</si>
  <si>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</si>
  <si>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</si>
  <si>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</si>
  <si>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</si>
  <si>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</si>
  <si>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</si>
  <si>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</si>
  <si>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</si>
  <si>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</si>
  <si>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</si>
  <si>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</si>
  <si>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</si>
  <si>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</si>
  <si>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</si>
  <si>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</si>
  <si>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</si>
  <si>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</si>
  <si>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</si>
  <si>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</si>
  <si>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</si>
  <si>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</si>
  <si>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</si>
  <si>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</si>
  <si>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</si>
  <si>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</si>
  <si>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</si>
  <si>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</si>
  <si>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</si>
  <si>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</si>
  <si>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</si>
  <si>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</si>
  <si>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</si>
  <si>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</si>
  <si>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</si>
  <si>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</si>
  <si>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</si>
  <si>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</si>
  <si>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</si>
  <si>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</si>
  <si>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</si>
  <si>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</si>
  <si>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</si>
  <si>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</si>
  <si>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</si>
  <si>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</si>
  <si>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</si>
  <si>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</si>
  <si>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</si>
  <si>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</si>
  <si>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</si>
  <si>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</si>
  <si>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</si>
  <si>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</si>
  <si>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</si>
  <si>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</si>
  <si>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</si>
  <si>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</si>
  <si>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</si>
  <si>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</si>
  <si>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</si>
  <si>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</si>
  <si>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</si>
  <si>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</si>
  <si>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</si>
  <si>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</si>
  <si>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</si>
  <si>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</si>
  <si>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</si>
  <si>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</si>
  <si>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</si>
  <si>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</si>
  <si>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</si>
  <si>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</si>
  <si>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</si>
  <si>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</si>
  <si>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</si>
  <si>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</si>
  <si>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</si>
  <si>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</si>
  <si>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</si>
  <si>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</si>
  <si>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</si>
  <si>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</si>
  <si>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</si>
  <si>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</si>
  <si>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</si>
  <si>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</si>
  <si>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</si>
  <si>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</si>
  <si>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</si>
  <si>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</si>
  <si>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</si>
  <si>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</si>
  <si>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</si>
  <si>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</si>
  <si>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</si>
  <si>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</si>
  <si>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</si>
  <si>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</si>
  <si>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</si>
  <si>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</si>
  <si>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</si>
  <si>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</si>
  <si>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</si>
  <si>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</si>
  <si>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</si>
  <si>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</si>
  <si>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</si>
  <si>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</si>
  <si>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</si>
  <si>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</si>
  <si>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</si>
  <si>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</si>
  <si>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</si>
  <si>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</si>
  <si>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</si>
  <si>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</si>
  <si>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</si>
  <si>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</si>
  <si>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</si>
  <si>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</si>
  <si>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</si>
  <si>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</si>
  <si>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</si>
  <si>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</si>
  <si>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</si>
  <si>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</si>
  <si>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</si>
  <si>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</si>
  <si>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</si>
  <si>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</si>
  <si>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</si>
  <si>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Айдарханов Алихан</t>
  </si>
  <si>
    <t>Әлібеков Нурали</t>
  </si>
  <si>
    <t>Булатов Амир</t>
  </si>
  <si>
    <t>Берік Айтөре</t>
  </si>
  <si>
    <t>Балағазы Сұлтан</t>
  </si>
  <si>
    <t>Ғалымбек Асель</t>
  </si>
  <si>
    <t>Ержан Айым</t>
  </si>
  <si>
    <t>Жақыпжан Алуа</t>
  </si>
  <si>
    <t>Жұмабаев Төрежан</t>
  </si>
  <si>
    <t>Кентай Абдурахман</t>
  </si>
  <si>
    <t>Қалымханова Аяла</t>
  </si>
  <si>
    <t>Қасымхан Әлинұр</t>
  </si>
  <si>
    <t>Қасымхан Нұрайым</t>
  </si>
  <si>
    <t>Қабдолда Нариман</t>
  </si>
  <si>
    <t>Нұржан Ислам</t>
  </si>
  <si>
    <t>Нұрғаламбаев Санжар</t>
  </si>
  <si>
    <t>Орынбасаров Бақытжан</t>
  </si>
  <si>
    <t>Сайранов Арафат</t>
  </si>
  <si>
    <t>Секен Ақжан</t>
  </si>
  <si>
    <t>Талғат Айсұлтан</t>
  </si>
  <si>
    <t>Талғат Айғаным</t>
  </si>
  <si>
    <t>Уатқали Ақшархат</t>
  </si>
  <si>
    <t>Төлеухан Дәрмен</t>
  </si>
  <si>
    <t>Бейсен Алдияр</t>
  </si>
  <si>
    <t>Манатбек Ердаулет</t>
  </si>
  <si>
    <t xml:space="preserve">                                  Оқу жылы: __2023-2024__________                              Топ: ___________Балапан__                 Өткізу кезеңі: ______бастапқы____________        Өткізу: мерзімі: Қыркүйек______________</t>
  </si>
  <si>
    <t xml:space="preserve">  </t>
  </si>
  <si>
    <r>
      <t xml:space="preserve">                                  Оқу жылы: __________                              Топ: </t>
    </r>
    <r>
      <rPr>
        <b/>
        <sz val="12"/>
        <color theme="1"/>
        <rFont val="Times New Roman"/>
        <family val="1"/>
        <charset val="204"/>
      </rPr>
      <t xml:space="preserve">____________                Өткізу кезеңі: </t>
    </r>
    <r>
      <rPr>
        <b/>
        <sz val="12"/>
        <color theme="1"/>
        <rFont val="Times New Roman"/>
        <family val="1"/>
        <charset val="204"/>
      </rPr>
      <t>_______________  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</si>
</sst>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99999999999999" hidden="1" customHeight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6"/>
      <c r="B11" s="46"/>
      <c r="C11" s="39" t="s">
        <v>847</v>
      </c>
      <c r="D11" s="39"/>
      <c r="E11" s="39"/>
      <c r="F11" s="39"/>
      <c r="G11" s="39"/>
      <c r="H11" s="39"/>
      <c r="I11" s="39"/>
      <c r="J11" s="39"/>
      <c r="K11" s="39"/>
      <c r="L11" s="39" t="s">
        <v>850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847</v>
      </c>
      <c r="Y11" s="39"/>
      <c r="Z11" s="39"/>
      <c r="AA11" s="39"/>
      <c r="AB11" s="39"/>
      <c r="AC11" s="39"/>
      <c r="AD11" s="39"/>
      <c r="AE11" s="39"/>
      <c r="AF11" s="39"/>
      <c r="AG11" s="39" t="s">
        <v>850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847</v>
      </c>
      <c r="AT11" s="35"/>
      <c r="AU11" s="35"/>
      <c r="AV11" s="35"/>
      <c r="AW11" s="35"/>
      <c r="AX11" s="35"/>
      <c r="AY11" s="35" t="s">
        <v>850</v>
      </c>
      <c r="AZ11" s="35"/>
      <c r="BA11" s="35"/>
      <c r="BB11" s="35"/>
      <c r="BC11" s="35"/>
      <c r="BD11" s="35"/>
      <c r="BE11" s="35"/>
      <c r="BF11" s="35"/>
      <c r="BG11" s="35"/>
      <c r="BH11" s="35" t="s">
        <v>847</v>
      </c>
      <c r="BI11" s="35"/>
      <c r="BJ11" s="35"/>
      <c r="BK11" s="35"/>
      <c r="BL11" s="35"/>
      <c r="BM11" s="35"/>
      <c r="BN11" s="35" t="s">
        <v>850</v>
      </c>
      <c r="BO11" s="35"/>
      <c r="BP11" s="35"/>
      <c r="BQ11" s="35"/>
      <c r="BR11" s="35"/>
      <c r="BS11" s="35"/>
      <c r="BT11" s="35"/>
      <c r="BU11" s="35"/>
      <c r="BV11" s="35"/>
      <c r="BW11" s="35" t="s">
        <v>847</v>
      </c>
      <c r="BX11" s="35"/>
      <c r="BY11" s="35"/>
      <c r="BZ11" s="35"/>
      <c r="CA11" s="35"/>
      <c r="CB11" s="35"/>
      <c r="CC11" s="35" t="s">
        <v>850</v>
      </c>
      <c r="CD11" s="35"/>
      <c r="CE11" s="35"/>
      <c r="CF11" s="35"/>
      <c r="CG11" s="35"/>
      <c r="CH11" s="35"/>
      <c r="CI11" s="35" t="s">
        <v>847</v>
      </c>
      <c r="CJ11" s="35"/>
      <c r="CK11" s="35"/>
      <c r="CL11" s="35"/>
      <c r="CM11" s="35"/>
      <c r="CN11" s="35"/>
      <c r="CO11" s="35"/>
      <c r="CP11" s="35"/>
      <c r="CQ11" s="35"/>
      <c r="CR11" s="35" t="s">
        <v>850</v>
      </c>
      <c r="CS11" s="35"/>
      <c r="CT11" s="35"/>
      <c r="CU11" s="35"/>
      <c r="CV11" s="35"/>
      <c r="CW11" s="35"/>
      <c r="CX11" s="35"/>
      <c r="CY11" s="35"/>
      <c r="CZ11" s="35"/>
      <c r="DA11" s="35" t="s">
        <v>847</v>
      </c>
      <c r="DB11" s="35"/>
      <c r="DC11" s="35"/>
      <c r="DD11" s="35"/>
      <c r="DE11" s="35"/>
      <c r="DF11" s="35"/>
      <c r="DG11" s="35" t="s">
        <v>850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3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3">
      <c r="A13" s="46"/>
      <c r="B13" s="46"/>
      <c r="C13" s="45" t="s">
        <v>844</v>
      </c>
      <c r="D13" s="45"/>
      <c r="E13" s="45"/>
      <c r="F13" s="45" t="s">
        <v>1339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851</v>
      </c>
      <c r="Y13" s="45"/>
      <c r="Z13" s="45"/>
      <c r="AA13" s="45" t="s">
        <v>853</v>
      </c>
      <c r="AB13" s="45"/>
      <c r="AC13" s="45"/>
      <c r="AD13" s="45" t="s">
        <v>855</v>
      </c>
      <c r="AE13" s="45"/>
      <c r="AF13" s="45"/>
      <c r="AG13" s="45" t="s">
        <v>857</v>
      </c>
      <c r="AH13" s="45"/>
      <c r="AI13" s="45"/>
      <c r="AJ13" s="45" t="s">
        <v>859</v>
      </c>
      <c r="AK13" s="45"/>
      <c r="AL13" s="45"/>
      <c r="AM13" s="45" t="s">
        <v>863</v>
      </c>
      <c r="AN13" s="45"/>
      <c r="AO13" s="45"/>
      <c r="AP13" s="45" t="s">
        <v>864</v>
      </c>
      <c r="AQ13" s="45"/>
      <c r="AR13" s="45"/>
      <c r="AS13" s="45" t="s">
        <v>866</v>
      </c>
      <c r="AT13" s="45"/>
      <c r="AU13" s="45"/>
      <c r="AV13" s="45" t="s">
        <v>867</v>
      </c>
      <c r="AW13" s="45"/>
      <c r="AX13" s="45"/>
      <c r="AY13" s="45" t="s">
        <v>870</v>
      </c>
      <c r="AZ13" s="45"/>
      <c r="BA13" s="45"/>
      <c r="BB13" s="45" t="s">
        <v>871</v>
      </c>
      <c r="BC13" s="45"/>
      <c r="BD13" s="45"/>
      <c r="BE13" s="45" t="s">
        <v>874</v>
      </c>
      <c r="BF13" s="45"/>
      <c r="BG13" s="45"/>
      <c r="BH13" s="45" t="s">
        <v>875</v>
      </c>
      <c r="BI13" s="45"/>
      <c r="BJ13" s="45"/>
      <c r="BK13" s="45" t="s">
        <v>879</v>
      </c>
      <c r="BL13" s="45"/>
      <c r="BM13" s="45"/>
      <c r="BN13" s="45" t="s">
        <v>878</v>
      </c>
      <c r="BO13" s="45"/>
      <c r="BP13" s="45"/>
      <c r="BQ13" s="45" t="s">
        <v>880</v>
      </c>
      <c r="BR13" s="45"/>
      <c r="BS13" s="45"/>
      <c r="BT13" s="45" t="s">
        <v>881</v>
      </c>
      <c r="BU13" s="45"/>
      <c r="BV13" s="45"/>
      <c r="BW13" s="45" t="s">
        <v>883</v>
      </c>
      <c r="BX13" s="45"/>
      <c r="BY13" s="45"/>
      <c r="BZ13" s="45" t="s">
        <v>885</v>
      </c>
      <c r="CA13" s="45"/>
      <c r="CB13" s="45"/>
      <c r="CC13" s="45" t="s">
        <v>886</v>
      </c>
      <c r="CD13" s="45"/>
      <c r="CE13" s="45"/>
      <c r="CF13" s="45" t="s">
        <v>887</v>
      </c>
      <c r="CG13" s="45"/>
      <c r="CH13" s="45"/>
      <c r="CI13" s="45" t="s">
        <v>889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890</v>
      </c>
      <c r="CS13" s="45"/>
      <c r="CT13" s="45"/>
      <c r="CU13" s="45" t="s">
        <v>133</v>
      </c>
      <c r="CV13" s="45"/>
      <c r="CW13" s="45"/>
      <c r="CX13" s="45" t="s">
        <v>891</v>
      </c>
      <c r="CY13" s="45"/>
      <c r="CZ13" s="45"/>
      <c r="DA13" s="45" t="s">
        <v>892</v>
      </c>
      <c r="DB13" s="45"/>
      <c r="DC13" s="45"/>
      <c r="DD13" s="45" t="s">
        <v>896</v>
      </c>
      <c r="DE13" s="45"/>
      <c r="DF13" s="45"/>
      <c r="DG13" s="45" t="s">
        <v>898</v>
      </c>
      <c r="DH13" s="45"/>
      <c r="DI13" s="45"/>
      <c r="DJ13" s="45" t="s">
        <v>900</v>
      </c>
      <c r="DK13" s="45"/>
      <c r="DL13" s="45"/>
      <c r="DM13" s="45" t="s">
        <v>902</v>
      </c>
      <c r="DN13" s="45"/>
      <c r="DO13" s="45"/>
    </row>
    <row r="14" spans="1:254" ht="133.5" customHeight="1" x14ac:dyDescent="0.3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43" t="s">
        <v>840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3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3">
      <c r="A13" s="46"/>
      <c r="B13" s="46"/>
      <c r="C13" s="45" t="s">
        <v>905</v>
      </c>
      <c r="D13" s="45"/>
      <c r="E13" s="45"/>
      <c r="F13" s="45" t="s">
        <v>909</v>
      </c>
      <c r="G13" s="45"/>
      <c r="H13" s="45"/>
      <c r="I13" s="45" t="s">
        <v>910</v>
      </c>
      <c r="J13" s="45"/>
      <c r="K13" s="45"/>
      <c r="L13" s="45" t="s">
        <v>911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913</v>
      </c>
      <c r="V13" s="45"/>
      <c r="W13" s="45"/>
      <c r="X13" s="45" t="s">
        <v>914</v>
      </c>
      <c r="Y13" s="45"/>
      <c r="Z13" s="45"/>
      <c r="AA13" s="45" t="s">
        <v>915</v>
      </c>
      <c r="AB13" s="45"/>
      <c r="AC13" s="45"/>
      <c r="AD13" s="45" t="s">
        <v>917</v>
      </c>
      <c r="AE13" s="45"/>
      <c r="AF13" s="45"/>
      <c r="AG13" s="45" t="s">
        <v>919</v>
      </c>
      <c r="AH13" s="45"/>
      <c r="AI13" s="45"/>
      <c r="AJ13" s="45" t="s">
        <v>1325</v>
      </c>
      <c r="AK13" s="45"/>
      <c r="AL13" s="45"/>
      <c r="AM13" s="45" t="s">
        <v>924</v>
      </c>
      <c r="AN13" s="45"/>
      <c r="AO13" s="45"/>
      <c r="AP13" s="45" t="s">
        <v>925</v>
      </c>
      <c r="AQ13" s="45"/>
      <c r="AR13" s="45"/>
      <c r="AS13" s="45" t="s">
        <v>926</v>
      </c>
      <c r="AT13" s="45"/>
      <c r="AU13" s="45"/>
      <c r="AV13" s="45" t="s">
        <v>927</v>
      </c>
      <c r="AW13" s="45"/>
      <c r="AX13" s="45"/>
      <c r="AY13" s="45" t="s">
        <v>929</v>
      </c>
      <c r="AZ13" s="45"/>
      <c r="BA13" s="45"/>
      <c r="BB13" s="45" t="s">
        <v>930</v>
      </c>
      <c r="BC13" s="45"/>
      <c r="BD13" s="45"/>
      <c r="BE13" s="45" t="s">
        <v>931</v>
      </c>
      <c r="BF13" s="45"/>
      <c r="BG13" s="45"/>
      <c r="BH13" s="45" t="s">
        <v>932</v>
      </c>
      <c r="BI13" s="45"/>
      <c r="BJ13" s="45"/>
      <c r="BK13" s="45" t="s">
        <v>933</v>
      </c>
      <c r="BL13" s="45"/>
      <c r="BM13" s="45"/>
      <c r="BN13" s="45" t="s">
        <v>935</v>
      </c>
      <c r="BO13" s="45"/>
      <c r="BP13" s="45"/>
      <c r="BQ13" s="45" t="s">
        <v>936</v>
      </c>
      <c r="BR13" s="45"/>
      <c r="BS13" s="45"/>
      <c r="BT13" s="45" t="s">
        <v>938</v>
      </c>
      <c r="BU13" s="45"/>
      <c r="BV13" s="45"/>
      <c r="BW13" s="45" t="s">
        <v>940</v>
      </c>
      <c r="BX13" s="45"/>
      <c r="BY13" s="45"/>
      <c r="BZ13" s="45" t="s">
        <v>941</v>
      </c>
      <c r="CA13" s="45"/>
      <c r="CB13" s="45"/>
      <c r="CC13" s="45" t="s">
        <v>945</v>
      </c>
      <c r="CD13" s="45"/>
      <c r="CE13" s="45"/>
      <c r="CF13" s="45" t="s">
        <v>948</v>
      </c>
      <c r="CG13" s="45"/>
      <c r="CH13" s="45"/>
      <c r="CI13" s="45" t="s">
        <v>949</v>
      </c>
      <c r="CJ13" s="45"/>
      <c r="CK13" s="45"/>
      <c r="CL13" s="45" t="s">
        <v>950</v>
      </c>
      <c r="CM13" s="45"/>
      <c r="CN13" s="45"/>
      <c r="CO13" s="45" t="s">
        <v>951</v>
      </c>
      <c r="CP13" s="45"/>
      <c r="CQ13" s="45"/>
      <c r="CR13" s="45" t="s">
        <v>953</v>
      </c>
      <c r="CS13" s="45"/>
      <c r="CT13" s="45"/>
      <c r="CU13" s="45" t="s">
        <v>954</v>
      </c>
      <c r="CV13" s="45"/>
      <c r="CW13" s="45"/>
      <c r="CX13" s="45" t="s">
        <v>955</v>
      </c>
      <c r="CY13" s="45"/>
      <c r="CZ13" s="45"/>
      <c r="DA13" s="45" t="s">
        <v>956</v>
      </c>
      <c r="DB13" s="45"/>
      <c r="DC13" s="45"/>
      <c r="DD13" s="45" t="s">
        <v>957</v>
      </c>
      <c r="DE13" s="45"/>
      <c r="DF13" s="45"/>
      <c r="DG13" s="45" t="s">
        <v>958</v>
      </c>
      <c r="DH13" s="45"/>
      <c r="DI13" s="45"/>
      <c r="DJ13" s="45" t="s">
        <v>960</v>
      </c>
      <c r="DK13" s="45"/>
      <c r="DL13" s="45"/>
      <c r="DM13" s="45" t="s">
        <v>961</v>
      </c>
      <c r="DN13" s="45"/>
      <c r="DO13" s="45"/>
      <c r="DP13" s="45" t="s">
        <v>962</v>
      </c>
      <c r="DQ13" s="45"/>
      <c r="DR13" s="45"/>
    </row>
    <row r="14" spans="1:254" ht="120" x14ac:dyDescent="0.3">
      <c r="A14" s="46"/>
      <c r="B14" s="46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">
      <c r="A41" s="43" t="s">
        <v>841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3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3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3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3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3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44" zoomScale="82" zoomScaleNormal="82" workbookViewId="0">
      <selection activeCell="U42" sqref="U4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9" t="s">
        <v>1406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1022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6" hidden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981</v>
      </c>
      <c r="V11" s="40"/>
      <c r="W11" s="40"/>
      <c r="X11" s="40" t="s">
        <v>982</v>
      </c>
      <c r="Y11" s="40"/>
      <c r="Z11" s="40"/>
      <c r="AA11" s="38" t="s">
        <v>983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1005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3">
      <c r="A12" s="46"/>
      <c r="B12" s="46"/>
      <c r="C12" s="45" t="s">
        <v>963</v>
      </c>
      <c r="D12" s="45"/>
      <c r="E12" s="45"/>
      <c r="F12" s="45" t="s">
        <v>967</v>
      </c>
      <c r="G12" s="45"/>
      <c r="H12" s="45"/>
      <c r="I12" s="45" t="s">
        <v>971</v>
      </c>
      <c r="J12" s="45"/>
      <c r="K12" s="45"/>
      <c r="L12" s="45" t="s">
        <v>975</v>
      </c>
      <c r="M12" s="45"/>
      <c r="N12" s="45"/>
      <c r="O12" s="45" t="s">
        <v>977</v>
      </c>
      <c r="P12" s="45"/>
      <c r="Q12" s="45"/>
      <c r="R12" s="45" t="s">
        <v>980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984</v>
      </c>
      <c r="AB12" s="45"/>
      <c r="AC12" s="45"/>
      <c r="AD12" s="45" t="s">
        <v>988</v>
      </c>
      <c r="AE12" s="45"/>
      <c r="AF12" s="45"/>
      <c r="AG12" s="45" t="s">
        <v>989</v>
      </c>
      <c r="AH12" s="45"/>
      <c r="AI12" s="45"/>
      <c r="AJ12" s="45" t="s">
        <v>993</v>
      </c>
      <c r="AK12" s="45"/>
      <c r="AL12" s="45"/>
      <c r="AM12" s="45" t="s">
        <v>997</v>
      </c>
      <c r="AN12" s="45"/>
      <c r="AO12" s="45"/>
      <c r="AP12" s="45" t="s">
        <v>1001</v>
      </c>
      <c r="AQ12" s="45"/>
      <c r="AR12" s="45"/>
      <c r="AS12" s="45" t="s">
        <v>1002</v>
      </c>
      <c r="AT12" s="45"/>
      <c r="AU12" s="45"/>
      <c r="AV12" s="45" t="s">
        <v>1006</v>
      </c>
      <c r="AW12" s="45"/>
      <c r="AX12" s="45"/>
      <c r="AY12" s="45" t="s">
        <v>1007</v>
      </c>
      <c r="AZ12" s="45"/>
      <c r="BA12" s="45"/>
      <c r="BB12" s="45" t="s">
        <v>1008</v>
      </c>
      <c r="BC12" s="45"/>
      <c r="BD12" s="45"/>
      <c r="BE12" s="45" t="s">
        <v>1009</v>
      </c>
      <c r="BF12" s="45"/>
      <c r="BG12" s="45"/>
      <c r="BH12" s="45" t="s">
        <v>1010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1014</v>
      </c>
      <c r="BR12" s="45"/>
      <c r="BS12" s="45"/>
      <c r="BT12" s="45" t="s">
        <v>1015</v>
      </c>
      <c r="BU12" s="45"/>
      <c r="BV12" s="45"/>
      <c r="BW12" s="45" t="s">
        <v>1016</v>
      </c>
      <c r="BX12" s="45"/>
      <c r="BY12" s="45"/>
      <c r="BZ12" s="45" t="s">
        <v>1017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1328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1026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1035</v>
      </c>
      <c r="EO12" s="59"/>
      <c r="EP12" s="59"/>
      <c r="EQ12" s="59" t="s">
        <v>1037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1041</v>
      </c>
      <c r="FA12" s="59"/>
      <c r="FB12" s="59"/>
      <c r="FC12" s="59" t="s">
        <v>1045</v>
      </c>
      <c r="FD12" s="59"/>
      <c r="FE12" s="59"/>
      <c r="FF12" s="59" t="s">
        <v>1047</v>
      </c>
      <c r="FG12" s="59"/>
      <c r="FH12" s="59"/>
      <c r="FI12" s="59" t="s">
        <v>1051</v>
      </c>
      <c r="FJ12" s="59"/>
      <c r="FK12" s="59"/>
    </row>
    <row r="13" spans="1:254" ht="180" x14ac:dyDescent="0.3">
      <c r="A13" s="46"/>
      <c r="B13" s="46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6" x14ac:dyDescent="0.3">
      <c r="A14" s="23">
        <v>1</v>
      </c>
      <c r="B14" s="13">
        <f>'ересек топ'!B14</f>
        <v>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>
        <f>'ересек топ'!B15</f>
        <v>0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>
        <f>'ересек топ'!B16</f>
        <v>0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>
        <f>'ересек топ'!B17</f>
        <v>0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>
        <f>'ересек топ'!B18</f>
        <v>0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>
        <f>'ересек топ'!B19</f>
        <v>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>
        <f>'ересек топ'!B20</f>
        <v>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3">
        <v>8</v>
      </c>
      <c r="B21" s="20">
        <f>'ересек топ'!B21</f>
        <v>0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6" x14ac:dyDescent="0.3">
      <c r="A22" s="3">
        <v>9</v>
      </c>
      <c r="B22" s="20">
        <f>'ересек топ'!B22</f>
        <v>0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6" x14ac:dyDescent="0.3">
      <c r="A23" s="3">
        <v>10</v>
      </c>
      <c r="B23" s="20">
        <f>'ересек топ'!B23</f>
        <v>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20">
        <f>'ересек топ'!B24</f>
        <v>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20">
        <f>'ересек топ'!B25</f>
        <v>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20">
        <f>'ересек топ'!B26</f>
        <v>0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20">
        <f>'ересек топ'!B27</f>
        <v>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20">
        <f>'ересек топ'!B28</f>
        <v>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20">
        <f>'ересек топ'!B29</f>
        <v>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20">
        <f>'ересек топ'!B30</f>
        <v>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20">
        <f>'ересек топ'!B31</f>
        <v>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20">
        <f>'ересек топ'!B32</f>
        <v>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20">
        <f>'ересек топ'!B33</f>
        <v>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20">
        <f>'ересек топ'!B34</f>
        <v>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/>
      <c r="N34" s="4">
        <v>1</v>
      </c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20">
        <f>'ересек топ'!B35</f>
        <v>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/>
      <c r="T35" s="4">
        <v>1</v>
      </c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23</v>
      </c>
      <c r="B36" s="20">
        <f>'ересек топ'!B36</f>
        <v>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6" x14ac:dyDescent="0.3">
      <c r="A37" s="3">
        <v>24</v>
      </c>
      <c r="B37" s="20">
        <f>'ересек топ'!B37</f>
        <v>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.6" x14ac:dyDescent="0.3">
      <c r="A38" s="3">
        <v>25</v>
      </c>
      <c r="B38" s="20">
        <f>'ересек топ'!B38</f>
        <v>0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1" t="s">
        <v>278</v>
      </c>
      <c r="B39" s="42"/>
      <c r="C39" s="3">
        <f>SUM(C14:C38)</f>
        <v>14</v>
      </c>
      <c r="D39" s="3">
        <f t="shared" ref="D39:T39" si="0">SUM(D14:D38)</f>
        <v>11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12</v>
      </c>
      <c r="M39" s="3">
        <f t="shared" si="0"/>
        <v>9</v>
      </c>
      <c r="N39" s="3">
        <f t="shared" si="0"/>
        <v>4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12</v>
      </c>
      <c r="S39" s="3">
        <f t="shared" si="0"/>
        <v>11</v>
      </c>
      <c r="T39" s="3">
        <f t="shared" si="0"/>
        <v>2</v>
      </c>
      <c r="U39" s="3">
        <f t="shared" ref="U39:BD39" si="1">SUM(U14:U38)</f>
        <v>13</v>
      </c>
      <c r="V39" s="3">
        <f t="shared" si="1"/>
        <v>12</v>
      </c>
      <c r="W39" s="3">
        <f t="shared" si="1"/>
        <v>0</v>
      </c>
      <c r="X39" s="3">
        <f t="shared" si="1"/>
        <v>15</v>
      </c>
      <c r="Y39" s="3">
        <f t="shared" si="1"/>
        <v>10</v>
      </c>
      <c r="Z39" s="3">
        <f t="shared" si="1"/>
        <v>0</v>
      </c>
      <c r="AA39" s="3">
        <f t="shared" si="1"/>
        <v>17</v>
      </c>
      <c r="AB39" s="3">
        <f t="shared" si="1"/>
        <v>8</v>
      </c>
      <c r="AC39" s="3">
        <f t="shared" si="1"/>
        <v>0</v>
      </c>
      <c r="AD39" s="3">
        <f t="shared" si="1"/>
        <v>12</v>
      </c>
      <c r="AE39" s="3">
        <f t="shared" si="1"/>
        <v>13</v>
      </c>
      <c r="AF39" s="3">
        <f t="shared" si="1"/>
        <v>0</v>
      </c>
      <c r="AG39" s="3">
        <f t="shared" si="1"/>
        <v>10</v>
      </c>
      <c r="AH39" s="3">
        <f t="shared" si="1"/>
        <v>15</v>
      </c>
      <c r="AI39" s="3">
        <f t="shared" si="1"/>
        <v>0</v>
      </c>
      <c r="AJ39" s="3">
        <f t="shared" si="1"/>
        <v>8</v>
      </c>
      <c r="AK39" s="3">
        <f t="shared" si="1"/>
        <v>17</v>
      </c>
      <c r="AL39" s="3">
        <f t="shared" si="1"/>
        <v>0</v>
      </c>
      <c r="AM39" s="3">
        <f t="shared" si="1"/>
        <v>7</v>
      </c>
      <c r="AN39" s="3">
        <f t="shared" si="1"/>
        <v>18</v>
      </c>
      <c r="AO39" s="3">
        <f t="shared" si="1"/>
        <v>0</v>
      </c>
      <c r="AP39" s="3">
        <f t="shared" si="1"/>
        <v>10</v>
      </c>
      <c r="AQ39" s="3">
        <f t="shared" si="1"/>
        <v>15</v>
      </c>
      <c r="AR39" s="3">
        <f t="shared" si="1"/>
        <v>0</v>
      </c>
      <c r="AS39" s="3">
        <f t="shared" si="1"/>
        <v>8</v>
      </c>
      <c r="AT39" s="3">
        <f t="shared" si="1"/>
        <v>17</v>
      </c>
      <c r="AU39" s="3">
        <f t="shared" si="1"/>
        <v>0</v>
      </c>
      <c r="AV39" s="3">
        <f t="shared" si="1"/>
        <v>6</v>
      </c>
      <c r="AW39" s="3">
        <f t="shared" si="1"/>
        <v>19</v>
      </c>
      <c r="AX39" s="3">
        <f t="shared" si="1"/>
        <v>0</v>
      </c>
      <c r="AY39" s="3">
        <f t="shared" si="1"/>
        <v>12</v>
      </c>
      <c r="AZ39" s="3">
        <f t="shared" si="1"/>
        <v>13</v>
      </c>
      <c r="BA39" s="3">
        <f t="shared" si="1"/>
        <v>0</v>
      </c>
      <c r="BB39" s="3">
        <f t="shared" si="1"/>
        <v>16</v>
      </c>
      <c r="BC39" s="3">
        <f t="shared" si="1"/>
        <v>9</v>
      </c>
      <c r="BD39" s="3">
        <f t="shared" si="1"/>
        <v>0</v>
      </c>
      <c r="BE39" s="3">
        <f t="shared" ref="BE39:CI39" si="2">SUM(BE14:BE38)</f>
        <v>10</v>
      </c>
      <c r="BF39" s="3">
        <f t="shared" si="2"/>
        <v>15</v>
      </c>
      <c r="BG39" s="3">
        <f t="shared" si="2"/>
        <v>0</v>
      </c>
      <c r="BH39" s="3">
        <f t="shared" si="2"/>
        <v>10</v>
      </c>
      <c r="BI39" s="3">
        <f t="shared" si="2"/>
        <v>15</v>
      </c>
      <c r="BJ39" s="3">
        <f t="shared" si="2"/>
        <v>0</v>
      </c>
      <c r="BK39" s="3">
        <f t="shared" si="2"/>
        <v>10</v>
      </c>
      <c r="BL39" s="3">
        <f t="shared" si="2"/>
        <v>15</v>
      </c>
      <c r="BM39" s="3">
        <f t="shared" si="2"/>
        <v>0</v>
      </c>
      <c r="BN39" s="3">
        <f t="shared" si="2"/>
        <v>6</v>
      </c>
      <c r="BO39" s="3">
        <f t="shared" si="2"/>
        <v>19</v>
      </c>
      <c r="BP39" s="3">
        <f t="shared" si="2"/>
        <v>0</v>
      </c>
      <c r="BQ39" s="3">
        <f t="shared" si="2"/>
        <v>12</v>
      </c>
      <c r="BR39" s="3">
        <f t="shared" si="2"/>
        <v>13</v>
      </c>
      <c r="BS39" s="3">
        <f t="shared" si="2"/>
        <v>0</v>
      </c>
      <c r="BT39" s="3">
        <f t="shared" si="2"/>
        <v>13</v>
      </c>
      <c r="BU39" s="3">
        <f t="shared" si="2"/>
        <v>12</v>
      </c>
      <c r="BV39" s="3">
        <f t="shared" si="2"/>
        <v>0</v>
      </c>
      <c r="BW39" s="3">
        <f t="shared" si="2"/>
        <v>13</v>
      </c>
      <c r="BX39" s="3">
        <f t="shared" si="2"/>
        <v>12</v>
      </c>
      <c r="BY39" s="3">
        <f t="shared" si="2"/>
        <v>0</v>
      </c>
      <c r="BZ39" s="3">
        <f t="shared" si="2"/>
        <v>10</v>
      </c>
      <c r="CA39" s="3">
        <f t="shared" si="2"/>
        <v>15</v>
      </c>
      <c r="CB39" s="3">
        <f t="shared" si="2"/>
        <v>0</v>
      </c>
      <c r="CC39" s="3">
        <f t="shared" si="2"/>
        <v>12</v>
      </c>
      <c r="CD39" s="3">
        <f t="shared" si="2"/>
        <v>13</v>
      </c>
      <c r="CE39" s="3">
        <f t="shared" si="2"/>
        <v>0</v>
      </c>
      <c r="CF39" s="3">
        <f t="shared" si="2"/>
        <v>15</v>
      </c>
      <c r="CG39" s="3">
        <f t="shared" si="2"/>
        <v>10</v>
      </c>
      <c r="CH39" s="3">
        <f t="shared" si="2"/>
        <v>0</v>
      </c>
      <c r="CI39" s="3">
        <f t="shared" si="2"/>
        <v>20</v>
      </c>
      <c r="CJ39" s="3">
        <f t="shared" ref="CJ39:DR39" si="3">SUM(CJ14:CJ38)</f>
        <v>5</v>
      </c>
      <c r="CK39" s="3">
        <f t="shared" si="3"/>
        <v>0</v>
      </c>
      <c r="CL39" s="3">
        <f t="shared" si="3"/>
        <v>11</v>
      </c>
      <c r="CM39" s="3">
        <f t="shared" si="3"/>
        <v>14</v>
      </c>
      <c r="CN39" s="3">
        <f t="shared" si="3"/>
        <v>0</v>
      </c>
      <c r="CO39" s="3">
        <f t="shared" si="3"/>
        <v>17</v>
      </c>
      <c r="CP39" s="3">
        <f t="shared" si="3"/>
        <v>8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11</v>
      </c>
      <c r="CV39" s="3">
        <f t="shared" si="3"/>
        <v>14</v>
      </c>
      <c r="CW39" s="3">
        <f t="shared" si="3"/>
        <v>0</v>
      </c>
      <c r="CX39" s="3">
        <f t="shared" si="3"/>
        <v>13</v>
      </c>
      <c r="CY39" s="3">
        <f t="shared" si="3"/>
        <v>12</v>
      </c>
      <c r="CZ39" s="3">
        <f t="shared" si="3"/>
        <v>0</v>
      </c>
      <c r="DA39" s="3">
        <f t="shared" si="3"/>
        <v>14</v>
      </c>
      <c r="DB39" s="3">
        <f t="shared" si="3"/>
        <v>11</v>
      </c>
      <c r="DC39" s="3">
        <f t="shared" si="3"/>
        <v>0</v>
      </c>
      <c r="DD39" s="3">
        <f t="shared" si="3"/>
        <v>13</v>
      </c>
      <c r="DE39" s="3">
        <f t="shared" si="3"/>
        <v>12</v>
      </c>
      <c r="DF39" s="3">
        <f t="shared" si="3"/>
        <v>0</v>
      </c>
      <c r="DG39" s="3">
        <f t="shared" si="3"/>
        <v>10</v>
      </c>
      <c r="DH39" s="3">
        <f t="shared" si="3"/>
        <v>15</v>
      </c>
      <c r="DI39" s="3">
        <f t="shared" si="3"/>
        <v>0</v>
      </c>
      <c r="DJ39" s="3">
        <f t="shared" si="3"/>
        <v>13</v>
      </c>
      <c r="DK39" s="3">
        <f t="shared" si="3"/>
        <v>12</v>
      </c>
      <c r="DL39" s="3">
        <f t="shared" si="3"/>
        <v>0</v>
      </c>
      <c r="DM39" s="3">
        <f t="shared" si="3"/>
        <v>6</v>
      </c>
      <c r="DN39" s="3">
        <f t="shared" si="3"/>
        <v>19</v>
      </c>
      <c r="DO39" s="3">
        <f t="shared" si="3"/>
        <v>0</v>
      </c>
      <c r="DP39" s="3">
        <f t="shared" si="3"/>
        <v>11</v>
      </c>
      <c r="DQ39" s="3">
        <f t="shared" si="3"/>
        <v>14</v>
      </c>
      <c r="DR39" s="3">
        <f t="shared" si="3"/>
        <v>0</v>
      </c>
      <c r="DS39" s="3">
        <f t="shared" ref="DS39:EY39" si="4">SUM(DS14:DS38)</f>
        <v>1</v>
      </c>
      <c r="DT39" s="3">
        <f t="shared" si="4"/>
        <v>24</v>
      </c>
      <c r="DU39" s="3">
        <f t="shared" si="4"/>
        <v>0</v>
      </c>
      <c r="DV39" s="3">
        <f t="shared" si="4"/>
        <v>14</v>
      </c>
      <c r="DW39" s="3">
        <f t="shared" si="4"/>
        <v>11</v>
      </c>
      <c r="DX39" s="3">
        <f t="shared" si="4"/>
        <v>0</v>
      </c>
      <c r="DY39" s="3">
        <f t="shared" si="4"/>
        <v>11</v>
      </c>
      <c r="DZ39" s="3">
        <f t="shared" si="4"/>
        <v>14</v>
      </c>
      <c r="EA39" s="3">
        <f t="shared" si="4"/>
        <v>0</v>
      </c>
      <c r="EB39" s="3">
        <f t="shared" si="4"/>
        <v>15</v>
      </c>
      <c r="EC39" s="3">
        <f t="shared" si="4"/>
        <v>10</v>
      </c>
      <c r="ED39" s="3">
        <f t="shared" si="4"/>
        <v>0</v>
      </c>
      <c r="EE39" s="3">
        <f t="shared" si="4"/>
        <v>12</v>
      </c>
      <c r="EF39" s="3">
        <f t="shared" si="4"/>
        <v>13</v>
      </c>
      <c r="EG39" s="3">
        <f t="shared" si="4"/>
        <v>0</v>
      </c>
      <c r="EH39" s="3">
        <f t="shared" si="4"/>
        <v>11</v>
      </c>
      <c r="EI39" s="3">
        <f t="shared" si="4"/>
        <v>14</v>
      </c>
      <c r="EJ39" s="3">
        <f t="shared" si="4"/>
        <v>0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15</v>
      </c>
      <c r="EO39" s="3">
        <f t="shared" si="4"/>
        <v>10</v>
      </c>
      <c r="EP39" s="3">
        <f t="shared" si="4"/>
        <v>0</v>
      </c>
      <c r="EQ39" s="3">
        <f t="shared" si="4"/>
        <v>13</v>
      </c>
      <c r="ER39" s="3">
        <f t="shared" si="4"/>
        <v>12</v>
      </c>
      <c r="ES39" s="3">
        <f t="shared" si="4"/>
        <v>0</v>
      </c>
      <c r="ET39" s="3">
        <f t="shared" si="4"/>
        <v>14</v>
      </c>
      <c r="EU39" s="3">
        <f t="shared" si="4"/>
        <v>11</v>
      </c>
      <c r="EV39" s="3">
        <f t="shared" si="4"/>
        <v>0</v>
      </c>
      <c r="EW39" s="3">
        <f>SUM(EW15:EW38)</f>
        <v>10</v>
      </c>
      <c r="EX39" s="3">
        <f t="shared" si="4"/>
        <v>15</v>
      </c>
      <c r="EY39" s="3">
        <f t="shared" si="4"/>
        <v>0</v>
      </c>
      <c r="EZ39" s="3">
        <f t="shared" ref="EZ39:FK39" si="5">SUM(EZ14:EZ38)</f>
        <v>12</v>
      </c>
      <c r="FA39" s="3">
        <f t="shared" si="5"/>
        <v>13</v>
      </c>
      <c r="FB39" s="3">
        <f t="shared" si="5"/>
        <v>0</v>
      </c>
      <c r="FC39" s="3">
        <f t="shared" si="5"/>
        <v>12</v>
      </c>
      <c r="FD39" s="3">
        <f t="shared" si="5"/>
        <v>13</v>
      </c>
      <c r="FE39" s="3">
        <f t="shared" si="5"/>
        <v>0</v>
      </c>
      <c r="FF39" s="3">
        <f t="shared" si="5"/>
        <v>10</v>
      </c>
      <c r="FG39" s="3">
        <f t="shared" si="5"/>
        <v>15</v>
      </c>
      <c r="FH39" s="3">
        <f t="shared" si="5"/>
        <v>0</v>
      </c>
      <c r="FI39" s="3">
        <f t="shared" si="5"/>
        <v>11</v>
      </c>
      <c r="FJ39" s="3">
        <f t="shared" si="5"/>
        <v>14</v>
      </c>
      <c r="FK39" s="3">
        <f t="shared" si="5"/>
        <v>0</v>
      </c>
    </row>
    <row r="40" spans="1:254" ht="39" customHeight="1" x14ac:dyDescent="0.3">
      <c r="A40" s="43" t="s">
        <v>840</v>
      </c>
      <c r="B40" s="44"/>
      <c r="C40" s="10">
        <f>C39/25%</f>
        <v>56</v>
      </c>
      <c r="D40" s="10">
        <f t="shared" ref="D40:P40" si="6">D39/25%</f>
        <v>44</v>
      </c>
      <c r="E40" s="10">
        <f t="shared" si="6"/>
        <v>0</v>
      </c>
      <c r="F40" s="10">
        <f t="shared" si="6"/>
        <v>64</v>
      </c>
      <c r="G40" s="10">
        <f t="shared" si="6"/>
        <v>36</v>
      </c>
      <c r="H40" s="10">
        <f t="shared" si="6"/>
        <v>0</v>
      </c>
      <c r="I40" s="10">
        <f t="shared" si="6"/>
        <v>60</v>
      </c>
      <c r="J40" s="10">
        <f t="shared" si="6"/>
        <v>40</v>
      </c>
      <c r="K40" s="10">
        <f t="shared" si="6"/>
        <v>0</v>
      </c>
      <c r="L40" s="10">
        <f t="shared" si="6"/>
        <v>48</v>
      </c>
      <c r="M40" s="10">
        <f t="shared" si="6"/>
        <v>36</v>
      </c>
      <c r="N40" s="10">
        <f t="shared" si="6"/>
        <v>16</v>
      </c>
      <c r="O40" s="10">
        <f t="shared" si="6"/>
        <v>64</v>
      </c>
      <c r="P40" s="10">
        <f t="shared" si="6"/>
        <v>36</v>
      </c>
      <c r="Q40" s="10">
        <f>Q39/25%</f>
        <v>0</v>
      </c>
      <c r="R40" s="10">
        <f t="shared" ref="R40:T40" si="7">R39/25%</f>
        <v>48</v>
      </c>
      <c r="S40" s="10">
        <f t="shared" si="7"/>
        <v>44</v>
      </c>
      <c r="T40" s="10">
        <f t="shared" si="7"/>
        <v>8</v>
      </c>
      <c r="U40" s="10">
        <f t="shared" ref="U40:BD40" si="8">U39/25%</f>
        <v>52</v>
      </c>
      <c r="V40" s="10">
        <f t="shared" si="8"/>
        <v>48</v>
      </c>
      <c r="W40" s="10">
        <f t="shared" si="8"/>
        <v>0</v>
      </c>
      <c r="X40" s="10">
        <f t="shared" si="8"/>
        <v>60</v>
      </c>
      <c r="Y40" s="10">
        <f t="shared" si="8"/>
        <v>40</v>
      </c>
      <c r="Z40" s="10">
        <f t="shared" si="8"/>
        <v>0</v>
      </c>
      <c r="AA40" s="10">
        <f t="shared" si="8"/>
        <v>68</v>
      </c>
      <c r="AB40" s="10">
        <f t="shared" si="8"/>
        <v>32</v>
      </c>
      <c r="AC40" s="10">
        <f t="shared" si="8"/>
        <v>0</v>
      </c>
      <c r="AD40" s="10">
        <f t="shared" si="8"/>
        <v>48</v>
      </c>
      <c r="AE40" s="10">
        <f t="shared" si="8"/>
        <v>52</v>
      </c>
      <c r="AF40" s="10">
        <f t="shared" si="8"/>
        <v>0</v>
      </c>
      <c r="AG40" s="10">
        <f t="shared" si="8"/>
        <v>40</v>
      </c>
      <c r="AH40" s="10">
        <f t="shared" si="8"/>
        <v>60</v>
      </c>
      <c r="AI40" s="10">
        <f t="shared" si="8"/>
        <v>0</v>
      </c>
      <c r="AJ40" s="10">
        <f t="shared" si="8"/>
        <v>32</v>
      </c>
      <c r="AK40" s="10">
        <f t="shared" si="8"/>
        <v>68</v>
      </c>
      <c r="AL40" s="10">
        <f t="shared" si="8"/>
        <v>0</v>
      </c>
      <c r="AM40" s="10">
        <f t="shared" si="8"/>
        <v>28</v>
      </c>
      <c r="AN40" s="10">
        <f t="shared" si="8"/>
        <v>72</v>
      </c>
      <c r="AO40" s="10">
        <f t="shared" si="8"/>
        <v>0</v>
      </c>
      <c r="AP40" s="10">
        <f t="shared" si="8"/>
        <v>40</v>
      </c>
      <c r="AQ40" s="10">
        <f t="shared" si="8"/>
        <v>60</v>
      </c>
      <c r="AR40" s="10">
        <f t="shared" si="8"/>
        <v>0</v>
      </c>
      <c r="AS40" s="10">
        <f t="shared" si="8"/>
        <v>32</v>
      </c>
      <c r="AT40" s="10">
        <f t="shared" si="8"/>
        <v>68</v>
      </c>
      <c r="AU40" s="10">
        <f t="shared" si="8"/>
        <v>0</v>
      </c>
      <c r="AV40" s="10">
        <f t="shared" si="8"/>
        <v>24</v>
      </c>
      <c r="AW40" s="10">
        <f t="shared" si="8"/>
        <v>76</v>
      </c>
      <c r="AX40" s="10">
        <f t="shared" si="8"/>
        <v>0</v>
      </c>
      <c r="AY40" s="10">
        <f t="shared" si="8"/>
        <v>48</v>
      </c>
      <c r="AZ40" s="10">
        <f t="shared" si="8"/>
        <v>52</v>
      </c>
      <c r="BA40" s="10">
        <f t="shared" si="8"/>
        <v>0</v>
      </c>
      <c r="BB40" s="10">
        <f t="shared" si="8"/>
        <v>64</v>
      </c>
      <c r="BC40" s="10">
        <f t="shared" si="8"/>
        <v>36</v>
      </c>
      <c r="BD40" s="10">
        <f t="shared" si="8"/>
        <v>0</v>
      </c>
      <c r="BE40" s="10">
        <f t="shared" ref="BE40:CI40" si="9">BE39/25%</f>
        <v>40</v>
      </c>
      <c r="BF40" s="10">
        <f t="shared" si="9"/>
        <v>60</v>
      </c>
      <c r="BG40" s="10">
        <f t="shared" si="9"/>
        <v>0</v>
      </c>
      <c r="BH40" s="10">
        <f t="shared" si="9"/>
        <v>40</v>
      </c>
      <c r="BI40" s="10">
        <f t="shared" si="9"/>
        <v>60</v>
      </c>
      <c r="BJ40" s="10">
        <f t="shared" si="9"/>
        <v>0</v>
      </c>
      <c r="BK40" s="10">
        <f t="shared" si="9"/>
        <v>40</v>
      </c>
      <c r="BL40" s="10">
        <f t="shared" si="9"/>
        <v>60</v>
      </c>
      <c r="BM40" s="10">
        <f t="shared" si="9"/>
        <v>0</v>
      </c>
      <c r="BN40" s="10">
        <f t="shared" si="9"/>
        <v>24</v>
      </c>
      <c r="BO40" s="10">
        <f t="shared" si="9"/>
        <v>76</v>
      </c>
      <c r="BP40" s="10">
        <f t="shared" si="9"/>
        <v>0</v>
      </c>
      <c r="BQ40" s="10">
        <f t="shared" si="9"/>
        <v>48</v>
      </c>
      <c r="BR40" s="10">
        <f t="shared" si="9"/>
        <v>52</v>
      </c>
      <c r="BS40" s="10">
        <f t="shared" si="9"/>
        <v>0</v>
      </c>
      <c r="BT40" s="10">
        <f t="shared" si="9"/>
        <v>52</v>
      </c>
      <c r="BU40" s="10">
        <f t="shared" si="9"/>
        <v>48</v>
      </c>
      <c r="BV40" s="10">
        <f t="shared" si="9"/>
        <v>0</v>
      </c>
      <c r="BW40" s="10">
        <f t="shared" si="9"/>
        <v>52</v>
      </c>
      <c r="BX40" s="10">
        <f t="shared" si="9"/>
        <v>48</v>
      </c>
      <c r="BY40" s="10">
        <f t="shared" si="9"/>
        <v>0</v>
      </c>
      <c r="BZ40" s="10">
        <f t="shared" si="9"/>
        <v>40</v>
      </c>
      <c r="CA40" s="10">
        <f t="shared" si="9"/>
        <v>60</v>
      </c>
      <c r="CB40" s="10">
        <f t="shared" si="9"/>
        <v>0</v>
      </c>
      <c r="CC40" s="10">
        <f t="shared" si="9"/>
        <v>48</v>
      </c>
      <c r="CD40" s="10">
        <f t="shared" si="9"/>
        <v>52</v>
      </c>
      <c r="CE40" s="10">
        <f t="shared" si="9"/>
        <v>0</v>
      </c>
      <c r="CF40" s="10">
        <f t="shared" si="9"/>
        <v>60</v>
      </c>
      <c r="CG40" s="10">
        <f t="shared" si="9"/>
        <v>40</v>
      </c>
      <c r="CH40" s="10">
        <f t="shared" si="9"/>
        <v>0</v>
      </c>
      <c r="CI40" s="10">
        <f t="shared" si="9"/>
        <v>80</v>
      </c>
      <c r="CJ40" s="10">
        <f t="shared" ref="CJ40:DR40" si="10">CJ39/25%</f>
        <v>20</v>
      </c>
      <c r="CK40" s="10">
        <f t="shared" si="10"/>
        <v>0</v>
      </c>
      <c r="CL40" s="10">
        <f t="shared" si="10"/>
        <v>44</v>
      </c>
      <c r="CM40" s="10">
        <f t="shared" si="10"/>
        <v>56</v>
      </c>
      <c r="CN40" s="10">
        <f t="shared" si="10"/>
        <v>0</v>
      </c>
      <c r="CO40" s="10">
        <f t="shared" si="10"/>
        <v>68</v>
      </c>
      <c r="CP40" s="10">
        <f t="shared" si="10"/>
        <v>32</v>
      </c>
      <c r="CQ40" s="10">
        <f t="shared" si="10"/>
        <v>0</v>
      </c>
      <c r="CR40" s="10">
        <f t="shared" si="10"/>
        <v>68</v>
      </c>
      <c r="CS40" s="10">
        <f t="shared" si="10"/>
        <v>32</v>
      </c>
      <c r="CT40" s="10">
        <f t="shared" si="10"/>
        <v>0</v>
      </c>
      <c r="CU40" s="10">
        <f t="shared" si="10"/>
        <v>44</v>
      </c>
      <c r="CV40" s="10">
        <f t="shared" si="10"/>
        <v>56</v>
      </c>
      <c r="CW40" s="10">
        <f t="shared" si="10"/>
        <v>0</v>
      </c>
      <c r="CX40" s="10">
        <f t="shared" si="10"/>
        <v>52</v>
      </c>
      <c r="CY40" s="10">
        <f t="shared" si="10"/>
        <v>48</v>
      </c>
      <c r="CZ40" s="10">
        <f t="shared" si="10"/>
        <v>0</v>
      </c>
      <c r="DA40" s="10">
        <f t="shared" si="10"/>
        <v>56</v>
      </c>
      <c r="DB40" s="10">
        <f t="shared" si="10"/>
        <v>44</v>
      </c>
      <c r="DC40" s="10">
        <f t="shared" si="10"/>
        <v>0</v>
      </c>
      <c r="DD40" s="10">
        <f t="shared" si="10"/>
        <v>52</v>
      </c>
      <c r="DE40" s="10">
        <f t="shared" si="10"/>
        <v>48</v>
      </c>
      <c r="DF40" s="10">
        <f t="shared" si="10"/>
        <v>0</v>
      </c>
      <c r="DG40" s="10">
        <f t="shared" si="10"/>
        <v>40</v>
      </c>
      <c r="DH40" s="10">
        <f t="shared" si="10"/>
        <v>60</v>
      </c>
      <c r="DI40" s="10">
        <f t="shared" si="10"/>
        <v>0</v>
      </c>
      <c r="DJ40" s="10">
        <f t="shared" si="10"/>
        <v>52</v>
      </c>
      <c r="DK40" s="10">
        <f t="shared" si="10"/>
        <v>48</v>
      </c>
      <c r="DL40" s="10">
        <f t="shared" si="10"/>
        <v>0</v>
      </c>
      <c r="DM40" s="10">
        <f t="shared" si="10"/>
        <v>24</v>
      </c>
      <c r="DN40" s="10">
        <f t="shared" si="10"/>
        <v>76</v>
      </c>
      <c r="DO40" s="10">
        <f t="shared" si="10"/>
        <v>0</v>
      </c>
      <c r="DP40" s="10">
        <f t="shared" si="10"/>
        <v>44</v>
      </c>
      <c r="DQ40" s="10">
        <f t="shared" si="10"/>
        <v>56</v>
      </c>
      <c r="DR40" s="10">
        <f t="shared" si="10"/>
        <v>0</v>
      </c>
      <c r="DS40" s="10">
        <f t="shared" ref="DS40:EY40" si="11">DS39/25%</f>
        <v>4</v>
      </c>
      <c r="DT40" s="10">
        <f t="shared" si="11"/>
        <v>96</v>
      </c>
      <c r="DU40" s="10">
        <f t="shared" si="11"/>
        <v>0</v>
      </c>
      <c r="DV40" s="10">
        <f t="shared" si="11"/>
        <v>56</v>
      </c>
      <c r="DW40" s="10">
        <f t="shared" si="11"/>
        <v>44</v>
      </c>
      <c r="DX40" s="10">
        <f t="shared" si="11"/>
        <v>0</v>
      </c>
      <c r="DY40" s="10">
        <f t="shared" si="11"/>
        <v>44</v>
      </c>
      <c r="DZ40" s="10">
        <f t="shared" si="11"/>
        <v>56</v>
      </c>
      <c r="EA40" s="10">
        <f t="shared" si="11"/>
        <v>0</v>
      </c>
      <c r="EB40" s="10">
        <f t="shared" si="11"/>
        <v>60</v>
      </c>
      <c r="EC40" s="10">
        <f t="shared" si="11"/>
        <v>40</v>
      </c>
      <c r="ED40" s="10">
        <f t="shared" si="11"/>
        <v>0</v>
      </c>
      <c r="EE40" s="10">
        <f t="shared" si="11"/>
        <v>48</v>
      </c>
      <c r="EF40" s="10">
        <f t="shared" si="11"/>
        <v>52</v>
      </c>
      <c r="EG40" s="10">
        <f t="shared" si="11"/>
        <v>0</v>
      </c>
      <c r="EH40" s="10">
        <f t="shared" si="11"/>
        <v>44</v>
      </c>
      <c r="EI40" s="10">
        <f t="shared" si="11"/>
        <v>56</v>
      </c>
      <c r="EJ40" s="10">
        <f t="shared" si="11"/>
        <v>0</v>
      </c>
      <c r="EK40" s="10">
        <f t="shared" si="11"/>
        <v>64</v>
      </c>
      <c r="EL40" s="10">
        <f t="shared" si="11"/>
        <v>36</v>
      </c>
      <c r="EM40" s="10">
        <f t="shared" si="11"/>
        <v>0</v>
      </c>
      <c r="EN40" s="10">
        <f t="shared" si="11"/>
        <v>60</v>
      </c>
      <c r="EO40" s="10">
        <f t="shared" si="11"/>
        <v>40</v>
      </c>
      <c r="EP40" s="10">
        <f t="shared" si="11"/>
        <v>0</v>
      </c>
      <c r="EQ40" s="10">
        <f t="shared" si="11"/>
        <v>52</v>
      </c>
      <c r="ER40" s="10">
        <f t="shared" si="11"/>
        <v>48</v>
      </c>
      <c r="ES40" s="10">
        <f t="shared" si="11"/>
        <v>0</v>
      </c>
      <c r="ET40" s="10">
        <f t="shared" si="11"/>
        <v>56</v>
      </c>
      <c r="EU40" s="10">
        <f t="shared" si="11"/>
        <v>44</v>
      </c>
      <c r="EV40" s="10">
        <f t="shared" si="11"/>
        <v>0</v>
      </c>
      <c r="EW40" s="10">
        <f t="shared" si="11"/>
        <v>40</v>
      </c>
      <c r="EX40" s="10">
        <f t="shared" si="11"/>
        <v>60</v>
      </c>
      <c r="EY40" s="10">
        <f t="shared" si="11"/>
        <v>0</v>
      </c>
      <c r="EZ40" s="10">
        <f t="shared" ref="EZ40:FK40" si="12">EZ39/25%</f>
        <v>48</v>
      </c>
      <c r="FA40" s="10">
        <f t="shared" si="12"/>
        <v>52</v>
      </c>
      <c r="FB40" s="10">
        <f t="shared" si="12"/>
        <v>0</v>
      </c>
      <c r="FC40" s="10">
        <f t="shared" si="12"/>
        <v>48</v>
      </c>
      <c r="FD40" s="10">
        <f t="shared" si="12"/>
        <v>52</v>
      </c>
      <c r="FE40" s="10">
        <f t="shared" si="12"/>
        <v>0</v>
      </c>
      <c r="FF40" s="10">
        <f t="shared" si="12"/>
        <v>40</v>
      </c>
      <c r="FG40" s="10">
        <f t="shared" si="12"/>
        <v>60</v>
      </c>
      <c r="FH40" s="10">
        <f t="shared" si="12"/>
        <v>0</v>
      </c>
      <c r="FI40" s="10">
        <f t="shared" si="12"/>
        <v>44</v>
      </c>
      <c r="FJ40" s="10">
        <f t="shared" si="12"/>
        <v>56</v>
      </c>
      <c r="FK40" s="10">
        <f t="shared" si="12"/>
        <v>0</v>
      </c>
    </row>
    <row r="42" spans="1:254" x14ac:dyDescent="0.3">
      <c r="B42" t="s">
        <v>813</v>
      </c>
      <c r="U42" t="s">
        <v>1407</v>
      </c>
    </row>
    <row r="43" spans="1:254" x14ac:dyDescent="0.3">
      <c r="B43" t="s">
        <v>814</v>
      </c>
      <c r="C43" t="s">
        <v>827</v>
      </c>
      <c r="D43" s="34">
        <f>(C40+F40+I40+L40+O40)/5</f>
        <v>58.4</v>
      </c>
      <c r="E43" s="18">
        <f>D43/100*25</f>
        <v>14.6</v>
      </c>
    </row>
    <row r="44" spans="1:254" x14ac:dyDescent="0.3">
      <c r="B44" t="s">
        <v>815</v>
      </c>
      <c r="C44" t="s">
        <v>827</v>
      </c>
      <c r="D44" s="34">
        <f>(D40+G40+J40+M40+P40)/5</f>
        <v>38.4</v>
      </c>
      <c r="E44" s="18">
        <f t="shared" ref="E44:E45" si="13">D44/100*25</f>
        <v>9.6</v>
      </c>
    </row>
    <row r="45" spans="1:254" x14ac:dyDescent="0.3">
      <c r="B45" t="s">
        <v>816</v>
      </c>
      <c r="C45" t="s">
        <v>827</v>
      </c>
      <c r="D45" s="34">
        <f>(E40+H40+K40+N40+Q40)/5</f>
        <v>3.2</v>
      </c>
      <c r="E45" s="18">
        <f t="shared" si="13"/>
        <v>0.8</v>
      </c>
    </row>
    <row r="46" spans="1:254" x14ac:dyDescent="0.3">
      <c r="D46" s="27">
        <f>SUM(D43:D45)</f>
        <v>100</v>
      </c>
      <c r="E46" s="27">
        <f>SUM(E43:E45)</f>
        <v>25</v>
      </c>
    </row>
    <row r="47" spans="1:254" x14ac:dyDescent="0.3">
      <c r="B47" t="s">
        <v>814</v>
      </c>
      <c r="C47" t="s">
        <v>828</v>
      </c>
      <c r="D47" s="34">
        <f>(R40+U40+X40+AA40+AD40+AG40+AJ40+AM40+AP40+AS40+AV40+AY40+BB40+BE40+BH40)/15</f>
        <v>44.266666666666666</v>
      </c>
      <c r="E47">
        <f>D47/100*25</f>
        <v>11.066666666666666</v>
      </c>
    </row>
    <row r="48" spans="1:254" x14ac:dyDescent="0.3">
      <c r="B48" t="s">
        <v>815</v>
      </c>
      <c r="C48" t="s">
        <v>828</v>
      </c>
      <c r="D48" s="34">
        <f>(S40+V40+Y40+AB40+AE40+AH40+AK40+AN40+AQ40+AT40+AW40+AZ40+BC40+BF40+BI40)/15</f>
        <v>55.2</v>
      </c>
      <c r="E48">
        <f t="shared" ref="E48:E49" si="14">D48/100*25</f>
        <v>13.8</v>
      </c>
    </row>
    <row r="49" spans="2:5" x14ac:dyDescent="0.3">
      <c r="B49" t="s">
        <v>816</v>
      </c>
      <c r="C49" t="s">
        <v>828</v>
      </c>
      <c r="D49" s="34">
        <f>(T40+W40+Z40+AC40+AF40+AI40+AL40+AO40+AR40+AU40+AX40+BA40+BD40+BG40+BJ40)/15</f>
        <v>0.53333333333333333</v>
      </c>
      <c r="E49">
        <f t="shared" si="14"/>
        <v>0.13333333333333333</v>
      </c>
    </row>
    <row r="50" spans="2:5" x14ac:dyDescent="0.3">
      <c r="D50" s="28">
        <f>SUM(D47:D49)</f>
        <v>100</v>
      </c>
      <c r="E50" s="28">
        <f>SUM(E47:E49)</f>
        <v>25</v>
      </c>
    </row>
    <row r="51" spans="2:5" x14ac:dyDescent="0.3">
      <c r="B51" t="s">
        <v>814</v>
      </c>
      <c r="C51" t="s">
        <v>829</v>
      </c>
      <c r="D51" s="34">
        <f>(BK40+BN40+BQ40+BT40+BW40)/5</f>
        <v>43.2</v>
      </c>
      <c r="E51">
        <f>D51/100*25</f>
        <v>10.8</v>
      </c>
    </row>
    <row r="52" spans="2:5" x14ac:dyDescent="0.3">
      <c r="B52" t="s">
        <v>815</v>
      </c>
      <c r="C52" t="s">
        <v>829</v>
      </c>
      <c r="D52" s="34">
        <f>(BL40+BO40+BR40+BU40+BX40)/5</f>
        <v>56.8</v>
      </c>
      <c r="E52">
        <f t="shared" ref="E52:E53" si="15">D52/100*25</f>
        <v>14.2</v>
      </c>
    </row>
    <row r="53" spans="2:5" x14ac:dyDescent="0.3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3">
      <c r="D54" s="28">
        <f>SUM(D51:D53)</f>
        <v>100</v>
      </c>
      <c r="E54" s="28">
        <f>SUM(E51:E53)</f>
        <v>25</v>
      </c>
    </row>
    <row r="55" spans="2:5" x14ac:dyDescent="0.3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50.4</v>
      </c>
      <c r="E55">
        <f>D55/100*25</f>
        <v>12.6</v>
      </c>
    </row>
    <row r="56" spans="2:5" x14ac:dyDescent="0.3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49.6</v>
      </c>
      <c r="E56">
        <f t="shared" ref="E56:E57" si="16">D56/100*25</f>
        <v>12.4</v>
      </c>
    </row>
    <row r="57" spans="2:5" x14ac:dyDescent="0.3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8">
        <f>SUM(D55:D57)</f>
        <v>100</v>
      </c>
      <c r="E58" s="28">
        <f>SUM(E55:E57)</f>
        <v>25</v>
      </c>
    </row>
    <row r="59" spans="2:5" x14ac:dyDescent="0.3">
      <c r="B59" t="s">
        <v>814</v>
      </c>
      <c r="C59" t="s">
        <v>831</v>
      </c>
      <c r="D59" s="34">
        <f>(EW40+EZ40+FC40+FF40+FI40)/5</f>
        <v>44</v>
      </c>
      <c r="E59">
        <f>D59/100*25</f>
        <v>11</v>
      </c>
    </row>
    <row r="60" spans="2:5" x14ac:dyDescent="0.3">
      <c r="B60" t="s">
        <v>815</v>
      </c>
      <c r="C60" t="s">
        <v>831</v>
      </c>
      <c r="D60" s="34">
        <f>(EX40+FA40+FD40+FG40+FJ40)/5</f>
        <v>56</v>
      </c>
      <c r="E60">
        <f t="shared" ref="E60:E61" si="17">D60/100*25</f>
        <v>14.000000000000002</v>
      </c>
    </row>
    <row r="61" spans="2:5" x14ac:dyDescent="0.3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3">
      <c r="D62" s="28">
        <f>SUM(D59:D61)</f>
        <v>100</v>
      </c>
      <c r="E62" s="2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" zoomScale="53" zoomScaleNormal="53" workbookViewId="0">
      <selection activeCell="P19" sqref="P1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49" t="s">
        <v>1408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6" hidden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" customHeight="1" x14ac:dyDescent="0.3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3">
      <c r="A12" s="46"/>
      <c r="B12" s="46"/>
      <c r="C12" s="45" t="s">
        <v>1055</v>
      </c>
      <c r="D12" s="45"/>
      <c r="E12" s="45"/>
      <c r="F12" s="45" t="s">
        <v>1058</v>
      </c>
      <c r="G12" s="45"/>
      <c r="H12" s="45"/>
      <c r="I12" s="45" t="s">
        <v>1061</v>
      </c>
      <c r="J12" s="45"/>
      <c r="K12" s="45"/>
      <c r="L12" s="45" t="s">
        <v>538</v>
      </c>
      <c r="M12" s="45"/>
      <c r="N12" s="45"/>
      <c r="O12" s="45" t="s">
        <v>1064</v>
      </c>
      <c r="P12" s="45"/>
      <c r="Q12" s="45"/>
      <c r="R12" s="45" t="s">
        <v>1067</v>
      </c>
      <c r="S12" s="45"/>
      <c r="T12" s="45"/>
      <c r="U12" s="45" t="s">
        <v>1071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1076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1079</v>
      </c>
      <c r="AT12" s="45"/>
      <c r="AU12" s="45"/>
      <c r="AV12" s="45" t="s">
        <v>1329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1085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1092</v>
      </c>
      <c r="BX12" s="45"/>
      <c r="BY12" s="45"/>
      <c r="BZ12" s="45" t="s">
        <v>557</v>
      </c>
      <c r="CA12" s="45"/>
      <c r="CB12" s="45"/>
      <c r="CC12" s="45" t="s">
        <v>1096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1108</v>
      </c>
      <c r="DE12" s="45"/>
      <c r="DF12" s="45"/>
      <c r="DG12" s="45" t="s">
        <v>1111</v>
      </c>
      <c r="DH12" s="45"/>
      <c r="DI12" s="45"/>
      <c r="DJ12" s="45" t="s">
        <v>605</v>
      </c>
      <c r="DK12" s="45"/>
      <c r="DL12" s="45"/>
      <c r="DM12" s="45" t="s">
        <v>1115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1123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1134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1140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1145</v>
      </c>
      <c r="FJ12" s="45"/>
      <c r="FK12" s="45"/>
      <c r="FL12" s="45" t="s">
        <v>618</v>
      </c>
      <c r="FM12" s="45"/>
      <c r="FN12" s="45"/>
      <c r="FO12" s="45" t="s">
        <v>1149</v>
      </c>
      <c r="FP12" s="45"/>
      <c r="FQ12" s="45"/>
      <c r="FR12" s="45" t="s">
        <v>620</v>
      </c>
      <c r="FS12" s="45"/>
      <c r="FT12" s="45"/>
      <c r="FU12" s="59" t="s">
        <v>1332</v>
      </c>
      <c r="FV12" s="59"/>
      <c r="FW12" s="59"/>
      <c r="FX12" s="45" t="s">
        <v>1333</v>
      </c>
      <c r="FY12" s="45"/>
      <c r="FZ12" s="45"/>
      <c r="GA12" s="45" t="s">
        <v>624</v>
      </c>
      <c r="GB12" s="45"/>
      <c r="GC12" s="45"/>
      <c r="GD12" s="45" t="s">
        <v>1155</v>
      </c>
      <c r="GE12" s="45"/>
      <c r="GF12" s="45"/>
      <c r="GG12" s="45" t="s">
        <v>627</v>
      </c>
      <c r="GH12" s="45"/>
      <c r="GI12" s="45"/>
      <c r="GJ12" s="45" t="s">
        <v>1161</v>
      </c>
      <c r="GK12" s="45"/>
      <c r="GL12" s="45"/>
      <c r="GM12" s="45" t="s">
        <v>1165</v>
      </c>
      <c r="GN12" s="45"/>
      <c r="GO12" s="45"/>
      <c r="GP12" s="45" t="s">
        <v>1334</v>
      </c>
      <c r="GQ12" s="45"/>
      <c r="GR12" s="45"/>
    </row>
    <row r="13" spans="1:254" ht="168" x14ac:dyDescent="0.3">
      <c r="A13" s="46"/>
      <c r="B13" s="46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3" t="s">
        <v>843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34"/>
      <c r="E43">
        <f>D43/100*25</f>
        <v>0</v>
      </c>
    </row>
    <row r="44" spans="1:254" x14ac:dyDescent="0.3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3">
      <c r="D46" s="28">
        <f>SUM(D43:D45)</f>
        <v>0</v>
      </c>
      <c r="E46" s="28">
        <f>SUM(E43:E45)</f>
        <v>0</v>
      </c>
    </row>
    <row r="47" spans="1:254" x14ac:dyDescent="0.3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3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3">
      <c r="D54" s="27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3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13" workbookViewId="0">
      <selection activeCell="B14" sqref="B14:B3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2" hidden="1" customHeight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2" hidden="1" customHeight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399999999999999" hidden="1" customHeight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6" x14ac:dyDescent="0.3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3">
      <c r="A12" s="46"/>
      <c r="B12" s="46"/>
      <c r="C12" s="45" t="s">
        <v>1341</v>
      </c>
      <c r="D12" s="45"/>
      <c r="E12" s="45"/>
      <c r="F12" s="45" t="s">
        <v>1342</v>
      </c>
      <c r="G12" s="45"/>
      <c r="H12" s="45"/>
      <c r="I12" s="45" t="s">
        <v>1343</v>
      </c>
      <c r="J12" s="45"/>
      <c r="K12" s="45"/>
      <c r="L12" s="45" t="s">
        <v>1344</v>
      </c>
      <c r="M12" s="45"/>
      <c r="N12" s="45"/>
      <c r="O12" s="45" t="s">
        <v>1345</v>
      </c>
      <c r="P12" s="45"/>
      <c r="Q12" s="45"/>
      <c r="R12" s="45" t="s">
        <v>1346</v>
      </c>
      <c r="S12" s="45"/>
      <c r="T12" s="45"/>
      <c r="U12" s="45" t="s">
        <v>1347</v>
      </c>
      <c r="V12" s="45"/>
      <c r="W12" s="45"/>
      <c r="X12" s="45" t="s">
        <v>1348</v>
      </c>
      <c r="Y12" s="45"/>
      <c r="Z12" s="45"/>
      <c r="AA12" s="45" t="s">
        <v>1349</v>
      </c>
      <c r="AB12" s="45"/>
      <c r="AC12" s="45"/>
      <c r="AD12" s="45" t="s">
        <v>1350</v>
      </c>
      <c r="AE12" s="45"/>
      <c r="AF12" s="45"/>
      <c r="AG12" s="45" t="s">
        <v>1351</v>
      </c>
      <c r="AH12" s="45"/>
      <c r="AI12" s="45"/>
      <c r="AJ12" s="45" t="s">
        <v>1352</v>
      </c>
      <c r="AK12" s="45"/>
      <c r="AL12" s="45"/>
      <c r="AM12" s="45" t="s">
        <v>1353</v>
      </c>
      <c r="AN12" s="45"/>
      <c r="AO12" s="45"/>
      <c r="AP12" s="45" t="s">
        <v>1354</v>
      </c>
      <c r="AQ12" s="45"/>
      <c r="AR12" s="45"/>
      <c r="AS12" s="45" t="s">
        <v>1355</v>
      </c>
      <c r="AT12" s="45"/>
      <c r="AU12" s="45"/>
      <c r="AV12" s="45" t="s">
        <v>1356</v>
      </c>
      <c r="AW12" s="45"/>
      <c r="AX12" s="45"/>
      <c r="AY12" s="45" t="s">
        <v>1357</v>
      </c>
      <c r="AZ12" s="45"/>
      <c r="BA12" s="45"/>
      <c r="BB12" s="45" t="s">
        <v>1358</v>
      </c>
      <c r="BC12" s="45"/>
      <c r="BD12" s="45"/>
      <c r="BE12" s="45" t="s">
        <v>1359</v>
      </c>
      <c r="BF12" s="45"/>
      <c r="BG12" s="45"/>
      <c r="BH12" s="45" t="s">
        <v>1360</v>
      </c>
      <c r="BI12" s="45"/>
      <c r="BJ12" s="45"/>
      <c r="BK12" s="45" t="s">
        <v>1361</v>
      </c>
      <c r="BL12" s="45"/>
      <c r="BM12" s="45"/>
      <c r="BN12" s="45" t="s">
        <v>1362</v>
      </c>
      <c r="BO12" s="45"/>
      <c r="BP12" s="45"/>
      <c r="BQ12" s="45" t="s">
        <v>1363</v>
      </c>
      <c r="BR12" s="45"/>
      <c r="BS12" s="45"/>
      <c r="BT12" s="45" t="s">
        <v>1364</v>
      </c>
      <c r="BU12" s="45"/>
      <c r="BV12" s="45"/>
      <c r="BW12" s="45" t="s">
        <v>1365</v>
      </c>
      <c r="BX12" s="45"/>
      <c r="BY12" s="45"/>
      <c r="BZ12" s="45" t="s">
        <v>1201</v>
      </c>
      <c r="CA12" s="45"/>
      <c r="CB12" s="45"/>
      <c r="CC12" s="45" t="s">
        <v>1366</v>
      </c>
      <c r="CD12" s="45"/>
      <c r="CE12" s="45"/>
      <c r="CF12" s="45" t="s">
        <v>1367</v>
      </c>
      <c r="CG12" s="45"/>
      <c r="CH12" s="45"/>
      <c r="CI12" s="45" t="s">
        <v>1368</v>
      </c>
      <c r="CJ12" s="45"/>
      <c r="CK12" s="45"/>
      <c r="CL12" s="45" t="s">
        <v>1369</v>
      </c>
      <c r="CM12" s="45"/>
      <c r="CN12" s="45"/>
      <c r="CO12" s="45" t="s">
        <v>1370</v>
      </c>
      <c r="CP12" s="45"/>
      <c r="CQ12" s="45"/>
      <c r="CR12" s="45" t="s">
        <v>1371</v>
      </c>
      <c r="CS12" s="45"/>
      <c r="CT12" s="45"/>
      <c r="CU12" s="45" t="s">
        <v>1372</v>
      </c>
      <c r="CV12" s="45"/>
      <c r="CW12" s="45"/>
      <c r="CX12" s="45" t="s">
        <v>1373</v>
      </c>
      <c r="CY12" s="45"/>
      <c r="CZ12" s="45"/>
      <c r="DA12" s="45" t="s">
        <v>1374</v>
      </c>
      <c r="DB12" s="45"/>
      <c r="DC12" s="45"/>
      <c r="DD12" s="45" t="s">
        <v>1375</v>
      </c>
      <c r="DE12" s="45"/>
      <c r="DF12" s="45"/>
      <c r="DG12" s="45" t="s">
        <v>1376</v>
      </c>
      <c r="DH12" s="45"/>
      <c r="DI12" s="45"/>
      <c r="DJ12" s="59" t="s">
        <v>1377</v>
      </c>
      <c r="DK12" s="59"/>
      <c r="DL12" s="59"/>
      <c r="DM12" s="59" t="s">
        <v>1378</v>
      </c>
      <c r="DN12" s="59"/>
      <c r="DO12" s="59"/>
      <c r="DP12" s="59" t="s">
        <v>1379</v>
      </c>
      <c r="DQ12" s="59"/>
      <c r="DR12" s="59"/>
      <c r="DS12" s="59" t="s">
        <v>1380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1233</v>
      </c>
      <c r="EF12" s="45"/>
      <c r="EG12" s="45"/>
      <c r="EH12" s="45" t="s">
        <v>765</v>
      </c>
      <c r="EI12" s="45"/>
      <c r="EJ12" s="45"/>
      <c r="EK12" s="45" t="s">
        <v>1336</v>
      </c>
      <c r="EL12" s="45"/>
      <c r="EM12" s="45"/>
      <c r="EN12" s="45" t="s">
        <v>768</v>
      </c>
      <c r="EO12" s="45"/>
      <c r="EP12" s="45"/>
      <c r="EQ12" s="45" t="s">
        <v>1242</v>
      </c>
      <c r="ER12" s="45"/>
      <c r="ES12" s="45"/>
      <c r="ET12" s="45" t="s">
        <v>773</v>
      </c>
      <c r="EU12" s="45"/>
      <c r="EV12" s="45"/>
      <c r="EW12" s="45" t="s">
        <v>1245</v>
      </c>
      <c r="EX12" s="45"/>
      <c r="EY12" s="45"/>
      <c r="EZ12" s="45" t="s">
        <v>1247</v>
      </c>
      <c r="FA12" s="45"/>
      <c r="FB12" s="45"/>
      <c r="FC12" s="45" t="s">
        <v>1249</v>
      </c>
      <c r="FD12" s="45"/>
      <c r="FE12" s="45"/>
      <c r="FF12" s="45" t="s">
        <v>1337</v>
      </c>
      <c r="FG12" s="45"/>
      <c r="FH12" s="45"/>
      <c r="FI12" s="45" t="s">
        <v>1252</v>
      </c>
      <c r="FJ12" s="45"/>
      <c r="FK12" s="45"/>
      <c r="FL12" s="45" t="s">
        <v>777</v>
      </c>
      <c r="FM12" s="45"/>
      <c r="FN12" s="45"/>
      <c r="FO12" s="45" t="s">
        <v>1256</v>
      </c>
      <c r="FP12" s="45"/>
      <c r="FQ12" s="45"/>
      <c r="FR12" s="45" t="s">
        <v>1259</v>
      </c>
      <c r="FS12" s="45"/>
      <c r="FT12" s="45"/>
      <c r="FU12" s="45" t="s">
        <v>1263</v>
      </c>
      <c r="FV12" s="45"/>
      <c r="FW12" s="45"/>
      <c r="FX12" s="45" t="s">
        <v>1265</v>
      </c>
      <c r="FY12" s="45"/>
      <c r="FZ12" s="45"/>
      <c r="GA12" s="59" t="s">
        <v>1268</v>
      </c>
      <c r="GB12" s="59"/>
      <c r="GC12" s="59"/>
      <c r="GD12" s="45" t="s">
        <v>782</v>
      </c>
      <c r="GE12" s="45"/>
      <c r="GF12" s="45"/>
      <c r="GG12" s="59" t="s">
        <v>1275</v>
      </c>
      <c r="GH12" s="59"/>
      <c r="GI12" s="59"/>
      <c r="GJ12" s="59" t="s">
        <v>1276</v>
      </c>
      <c r="GK12" s="59"/>
      <c r="GL12" s="59"/>
      <c r="GM12" s="59" t="s">
        <v>1278</v>
      </c>
      <c r="GN12" s="59"/>
      <c r="GO12" s="59"/>
      <c r="GP12" s="59" t="s">
        <v>1279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1286</v>
      </c>
      <c r="HC12" s="45"/>
      <c r="HD12" s="45"/>
      <c r="HE12" s="45" t="s">
        <v>1288</v>
      </c>
      <c r="HF12" s="45"/>
      <c r="HG12" s="45"/>
      <c r="HH12" s="45" t="s">
        <v>798</v>
      </c>
      <c r="HI12" s="45"/>
      <c r="HJ12" s="45"/>
      <c r="HK12" s="45" t="s">
        <v>1289</v>
      </c>
      <c r="HL12" s="45"/>
      <c r="HM12" s="45"/>
      <c r="HN12" s="45" t="s">
        <v>1292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1301</v>
      </c>
      <c r="IA12" s="45"/>
      <c r="IB12" s="45"/>
      <c r="IC12" s="45" t="s">
        <v>1305</v>
      </c>
      <c r="ID12" s="45"/>
      <c r="IE12" s="45"/>
      <c r="IF12" s="45" t="s">
        <v>804</v>
      </c>
      <c r="IG12" s="45"/>
      <c r="IH12" s="45"/>
      <c r="II12" s="45" t="s">
        <v>1310</v>
      </c>
      <c r="IJ12" s="45"/>
      <c r="IK12" s="45"/>
      <c r="IL12" s="45" t="s">
        <v>1311</v>
      </c>
      <c r="IM12" s="45"/>
      <c r="IN12" s="45"/>
      <c r="IO12" s="45" t="s">
        <v>1315</v>
      </c>
      <c r="IP12" s="45"/>
      <c r="IQ12" s="45"/>
      <c r="IR12" s="45" t="s">
        <v>1319</v>
      </c>
      <c r="IS12" s="45"/>
      <c r="IT12" s="45"/>
    </row>
    <row r="13" spans="1:692" ht="122.25" customHeight="1" x14ac:dyDescent="0.3">
      <c r="A13" s="46"/>
      <c r="B13" s="46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6" x14ac:dyDescent="0.3">
      <c r="A14" s="2">
        <v>1</v>
      </c>
      <c r="B14" s="4" t="s">
        <v>1381</v>
      </c>
      <c r="C14" s="4">
        <v>1</v>
      </c>
      <c r="D14" s="4"/>
      <c r="E14" s="4"/>
      <c r="F14" s="4">
        <v>1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 t="s">
        <v>1382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 t="s">
        <v>1383</v>
      </c>
      <c r="C16" s="4"/>
      <c r="D16" s="4">
        <v>1</v>
      </c>
      <c r="E16" s="4"/>
      <c r="F16" s="4"/>
      <c r="G16" s="4">
        <v>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 t="s">
        <v>1384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 t="s">
        <v>1385</v>
      </c>
      <c r="C18" s="4">
        <v>1</v>
      </c>
      <c r="D18" s="4"/>
      <c r="E18" s="4"/>
      <c r="F18" s="4">
        <v>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 t="s">
        <v>1386</v>
      </c>
      <c r="C19" s="4">
        <v>1</v>
      </c>
      <c r="D19" s="4"/>
      <c r="E19" s="4"/>
      <c r="F19" s="4">
        <v>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 t="s">
        <v>1387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 t="s">
        <v>1388</v>
      </c>
      <c r="C21" s="4"/>
      <c r="D21" s="4">
        <v>1</v>
      </c>
      <c r="E21" s="4"/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 t="s">
        <v>1389</v>
      </c>
      <c r="C22" s="4">
        <v>1</v>
      </c>
      <c r="D22" s="4"/>
      <c r="E22" s="4"/>
      <c r="F22" s="4">
        <v>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 t="s">
        <v>1391</v>
      </c>
      <c r="C24" s="4">
        <v>1</v>
      </c>
      <c r="D24" s="4"/>
      <c r="E24" s="4"/>
      <c r="F24" s="4">
        <v>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 t="s">
        <v>1392</v>
      </c>
      <c r="C25" s="4"/>
      <c r="D25" s="4">
        <v>1</v>
      </c>
      <c r="E25" s="4"/>
      <c r="F25" s="4">
        <v>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 t="s">
        <v>1393</v>
      </c>
      <c r="C26" s="4">
        <v>1</v>
      </c>
      <c r="D26" s="4"/>
      <c r="E26" s="4"/>
      <c r="F26" s="4">
        <v>1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 t="s">
        <v>1394</v>
      </c>
      <c r="C27" s="4">
        <v>1</v>
      </c>
      <c r="D27" s="4"/>
      <c r="E27" s="4"/>
      <c r="F27" s="4">
        <v>1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 t="s">
        <v>1405</v>
      </c>
      <c r="C28" s="4"/>
      <c r="D28" s="4">
        <v>1</v>
      </c>
      <c r="E28" s="4"/>
      <c r="F28" s="4"/>
      <c r="G28" s="4">
        <v>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 t="s">
        <v>1395</v>
      </c>
      <c r="C29" s="4">
        <v>1</v>
      </c>
      <c r="D29" s="4"/>
      <c r="E29" s="4"/>
      <c r="F29" s="4">
        <v>1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 t="s">
        <v>1396</v>
      </c>
      <c r="C30" s="4"/>
      <c r="D30" s="4">
        <v>1</v>
      </c>
      <c r="E30" s="4"/>
      <c r="F30" s="4"/>
      <c r="G30" s="4">
        <v>1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 t="s">
        <v>1397</v>
      </c>
      <c r="C31" s="4"/>
      <c r="D31" s="4"/>
      <c r="E31" s="4"/>
      <c r="F31" s="4"/>
      <c r="G31" s="4">
        <v>1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 t="s">
        <v>1398</v>
      </c>
      <c r="C32" s="4">
        <v>1</v>
      </c>
      <c r="D32" s="4"/>
      <c r="E32" s="4"/>
      <c r="F32" s="4">
        <v>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 t="s">
        <v>1399</v>
      </c>
      <c r="C33" s="4"/>
      <c r="D33" s="4"/>
      <c r="E33" s="4">
        <v>1</v>
      </c>
      <c r="F33" s="4"/>
      <c r="G33" s="4">
        <v>1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 t="s">
        <v>1400</v>
      </c>
      <c r="C34" s="4"/>
      <c r="D34" s="4">
        <v>1</v>
      </c>
      <c r="E34" s="4"/>
      <c r="F34" s="4"/>
      <c r="G34" s="4">
        <v>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 t="s">
        <v>1401</v>
      </c>
      <c r="C35" s="4">
        <v>1</v>
      </c>
      <c r="D35" s="4"/>
      <c r="E35" s="4"/>
      <c r="F35" s="4">
        <v>1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 t="s">
        <v>1402</v>
      </c>
      <c r="C36" s="4">
        <v>1</v>
      </c>
      <c r="D36" s="4"/>
      <c r="E36" s="4"/>
      <c r="F36" s="4">
        <v>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 t="s">
        <v>1403</v>
      </c>
      <c r="C37" s="4"/>
      <c r="D37" s="4">
        <v>1</v>
      </c>
      <c r="E37" s="4"/>
      <c r="F37" s="4"/>
      <c r="G37" s="4">
        <v>1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 t="s">
        <v>1404</v>
      </c>
      <c r="C38" s="4"/>
      <c r="D38" s="4">
        <v>1</v>
      </c>
      <c r="E38" s="4"/>
      <c r="F38" s="4"/>
      <c r="G38" s="4">
        <v>1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41" t="s">
        <v>278</v>
      </c>
      <c r="B39" s="42"/>
      <c r="C39" s="24">
        <f t="shared" ref="C39:W39" si="0">SUM(C14:C38)</f>
        <v>11</v>
      </c>
      <c r="D39" s="3">
        <f t="shared" si="0"/>
        <v>12</v>
      </c>
      <c r="E39" s="3">
        <f t="shared" si="0"/>
        <v>1</v>
      </c>
      <c r="F39" s="3">
        <f t="shared" si="0"/>
        <v>12</v>
      </c>
      <c r="G39" s="3">
        <f t="shared" si="0"/>
        <v>13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3" t="s">
        <v>842</v>
      </c>
      <c r="B40" s="44"/>
      <c r="C40" s="10">
        <f>C39/25%</f>
        <v>44</v>
      </c>
      <c r="D40" s="10">
        <f t="shared" ref="D40:W40" si="8">D39/25%</f>
        <v>48</v>
      </c>
      <c r="E40" s="10">
        <f t="shared" si="8"/>
        <v>4</v>
      </c>
      <c r="F40" s="10">
        <f t="shared" si="8"/>
        <v>48</v>
      </c>
      <c r="G40" s="10">
        <f t="shared" si="8"/>
        <v>52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4">
        <f>(C40+F40+I40+L40+O40+R40+U40)/7</f>
        <v>13.142857142857142</v>
      </c>
      <c r="E43" s="18">
        <f>D43/100*25</f>
        <v>3.2857142857142856</v>
      </c>
    </row>
    <row r="44" spans="1:692" x14ac:dyDescent="0.3">
      <c r="B44" t="s">
        <v>815</v>
      </c>
      <c r="C44" t="s">
        <v>808</v>
      </c>
      <c r="D44" s="34">
        <f>(D40+G40+J40+M40+P40+S40+V40)/7</f>
        <v>14.285714285714286</v>
      </c>
      <c r="E44" s="18">
        <f t="shared" ref="E44:E45" si="16">D44/100*25</f>
        <v>3.5714285714285721</v>
      </c>
    </row>
    <row r="45" spans="1:692" x14ac:dyDescent="0.3">
      <c r="B45" t="s">
        <v>816</v>
      </c>
      <c r="C45" t="s">
        <v>808</v>
      </c>
      <c r="D45" s="34">
        <f>(E40+H40+K40+N40+Q40+T40+W40)/7</f>
        <v>0.5714285714285714</v>
      </c>
      <c r="E45" s="18">
        <f t="shared" si="16"/>
        <v>0.14285714285714285</v>
      </c>
    </row>
    <row r="46" spans="1:692" x14ac:dyDescent="0.3">
      <c r="D46" s="27">
        <f>SUM(D43:D45)</f>
        <v>28.000000000000004</v>
      </c>
      <c r="E46" s="27">
        <f>SUM(E43:E45)</f>
        <v>7.0000000000000009</v>
      </c>
    </row>
    <row r="47" spans="1:692" x14ac:dyDescent="0.3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Асем Толеубаева</cp:lastModifiedBy>
  <dcterms:created xsi:type="dcterms:W3CDTF">2022-12-22T06:57:03Z</dcterms:created>
  <dcterms:modified xsi:type="dcterms:W3CDTF">2026-04-24T09:51:12Z</dcterms:modified>
</cp:coreProperties>
</file>