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3-2024 оқу жылы\ҚОРЫТЫНДЫ\"/>
    </mc:Choice>
  </mc:AlternateContent>
  <xr:revisionPtr revIDLastSave="0" documentId="13_ncr:1_{15D6F5A3-90D5-491D-9335-C2AD9A8BCD5D}" xr6:coauthVersionLast="47" xr6:coauthVersionMax="47" xr10:uidLastSave="{00000000-0000-0000-0000-000000000000}"/>
  <bookViews>
    <workbookView xWindow="1515" yWindow="1515" windowWidth="20655" windowHeight="133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36" i="2" l="1"/>
  <c r="BO36" i="2"/>
  <c r="BN36" i="2"/>
  <c r="BK36" i="2"/>
  <c r="BL36" i="2"/>
  <c r="AF36" i="2" l="1"/>
  <c r="AE36" i="2"/>
  <c r="AD36" i="2"/>
  <c r="AC36" i="2"/>
  <c r="AB36" i="2"/>
  <c r="AA36" i="2"/>
  <c r="Z36" i="2"/>
  <c r="Y36" i="2"/>
  <c r="X36" i="2"/>
  <c r="W36" i="2"/>
  <c r="V36" i="2"/>
  <c r="U36" i="2"/>
  <c r="AI36" i="2" l="1"/>
  <c r="BZ35" i="2"/>
  <c r="BZ36" i="2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AG35" i="2"/>
  <c r="AG36" i="2" s="1"/>
  <c r="AH36" i="2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M36" i="2"/>
  <c r="BQ35" i="2"/>
  <c r="BQ36" i="2" s="1"/>
  <c r="G53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53" i="2" l="1"/>
  <c r="H53" i="2" s="1"/>
  <c r="E53" i="2"/>
  <c r="D53" i="2" s="1"/>
  <c r="K53" i="2"/>
  <c r="J53" i="2" s="1"/>
  <c r="E39" i="2"/>
  <c r="D39" i="2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4" i="2"/>
  <c r="J54" i="2" s="1"/>
  <c r="K55" i="2"/>
  <c r="J55" i="2" s="1"/>
  <c r="I54" i="2"/>
  <c r="H54" i="2" s="1"/>
  <c r="I55" i="2"/>
  <c r="H55" i="2" s="1"/>
  <c r="F53" i="2"/>
  <c r="G54" i="2"/>
  <c r="F54" i="2" s="1"/>
  <c r="G55" i="2"/>
  <c r="F55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G46" i="2"/>
  <c r="F46" i="2" s="1"/>
  <c r="D44" i="2"/>
  <c r="E46" i="2"/>
  <c r="D46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0" i="2" l="1"/>
  <c r="E42" i="2"/>
  <c r="D42" i="2"/>
  <c r="D56" i="2"/>
  <c r="D47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E60" i="2"/>
  <c r="M56" i="2"/>
  <c r="L56" i="2"/>
  <c r="J56" i="2"/>
  <c r="K56" i="2"/>
  <c r="G56" i="2"/>
  <c r="F56" i="2"/>
  <c r="I56" i="2"/>
  <c r="H56" i="2"/>
  <c r="E56" i="2"/>
  <c r="E51" i="2"/>
  <c r="G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D51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<sst xmlns="http://schemas.openxmlformats.org/spreadsheetml/2006/main" count="2318" uniqueCount="1405">
  <si>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</si>
  <si>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</si>
  <si>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</si>
  <si>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</si>
  <si>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</si>
  <si>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</si>
  <si>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</si>
  <si>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</si>
  <si>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</si>
  <si>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</si>
  <si>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</si>
  <si>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</si>
  <si>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</si>
  <si>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</si>
  <si>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</si>
  <si>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</si>
  <si>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</si>
  <si>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</si>
  <si>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</si>
  <si>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</si>
  <si>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</si>
  <si>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</si>
  <si>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</si>
  <si>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</si>
  <si>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</si>
  <si>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</si>
  <si>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</si>
  <si>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</si>
  <si>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</si>
  <si>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</si>
  <si>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</si>
  <si>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</si>
  <si>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</si>
  <si>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</si>
  <si>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</si>
  <si>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</si>
  <si>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</si>
  <si>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</si>
  <si>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</si>
  <si>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</si>
  <si>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</si>
  <si>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</si>
  <si>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</si>
  <si>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</si>
  <si>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</si>
  <si>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</si>
  <si>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</si>
  <si>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</si>
  <si>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</si>
  <si>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</si>
  <si>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</si>
  <si>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</si>
  <si>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</si>
  <si>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</si>
  <si>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</si>
  <si>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</si>
  <si>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</si>
  <si>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</si>
  <si>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</si>
  <si>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</si>
  <si>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</si>
  <si>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</si>
  <si>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</si>
  <si>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</si>
  <si>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</si>
  <si>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</si>
  <si>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</si>
  <si>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</si>
  <si>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</si>
  <si>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</si>
  <si>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</si>
  <si>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</si>
  <si>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</si>
  <si>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</si>
  <si>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</si>
  <si>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</si>
  <si>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</si>
  <si>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</si>
  <si>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</si>
  <si>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</si>
  <si>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</si>
  <si>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</si>
  <si>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</si>
  <si>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</si>
  <si>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</si>
  <si>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</si>
  <si>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</si>
  <si>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</si>
  <si>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</si>
  <si>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</si>
  <si>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</si>
  <si>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</si>
  <si>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</si>
  <si>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</si>
  <si>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</si>
  <si>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</si>
  <si>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</si>
  <si>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</si>
  <si>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</si>
  <si>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</si>
  <si>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</si>
  <si>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</si>
  <si>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</si>
  <si>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</si>
  <si>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</si>
  <si>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</si>
  <si>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</si>
  <si>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</si>
  <si>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</si>
  <si>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</si>
  <si>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</si>
  <si>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</si>
  <si>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</si>
  <si>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</si>
  <si>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</si>
  <si>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</si>
  <si>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</si>
  <si>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</si>
  <si>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</si>
  <si>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</si>
  <si>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</si>
  <si>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</si>
  <si>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</si>
  <si>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</si>
  <si>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</si>
  <si>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</si>
  <si>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</si>
  <si>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</si>
  <si>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</si>
  <si>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</si>
  <si>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</si>
  <si>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</si>
  <si>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</si>
  <si>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</si>
  <si>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</si>
  <si>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</si>
  <si>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</si>
  <si>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</si>
  <si>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</si>
  <si>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</si>
  <si>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</si>
  <si>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</si>
  <si>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</si>
  <si>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</si>
  <si>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</si>
  <si>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</si>
  <si>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</si>
  <si>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</si>
  <si>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</si>
  <si>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</si>
  <si>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</si>
  <si>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</si>
  <si>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</si>
  <si>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</si>
  <si>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</si>
  <si>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</si>
  <si>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</si>
  <si>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</si>
  <si>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</si>
  <si>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</si>
  <si>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</si>
  <si>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</si>
  <si>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</si>
  <si>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</si>
  <si>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</si>
  <si>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</si>
  <si>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</si>
  <si>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</si>
  <si>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</si>
  <si>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</si>
  <si>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</si>
  <si>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</si>
  <si>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</si>
  <si>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</si>
  <si>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</si>
  <si>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</si>
  <si>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</si>
  <si>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</si>
  <si>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</si>
  <si>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</si>
  <si>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</si>
  <si>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</si>
  <si>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</si>
  <si>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</si>
  <si>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</si>
  <si>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</si>
  <si>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</si>
  <si>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</si>
  <si>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</si>
  <si>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</si>
  <si>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</si>
  <si>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</si>
  <si>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</si>
  <si>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</si>
  <si>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</si>
  <si>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</si>
  <si>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</si>
  <si>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</si>
  <si>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</si>
  <si>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</si>
  <si>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</si>
  <si>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</si>
  <si>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</si>
  <si>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</si>
  <si>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</si>
  <si>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</si>
  <si>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</si>
  <si>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</si>
  <si>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</si>
  <si>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</si>
  <si>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</si>
  <si>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</si>
  <si>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</si>
  <si>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</si>
  <si>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</si>
  <si>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</si>
  <si>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</si>
  <si>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</si>
  <si>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</si>
  <si>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</si>
  <si>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</si>
  <si>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</si>
  <si>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</si>
  <si>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</si>
  <si>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</si>
  <si>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</si>
  <si>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</si>
  <si>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</si>
  <si>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</si>
  <si>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</si>
  <si>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</si>
  <si>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</si>
  <si>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</si>
  <si>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</si>
  <si>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</si>
  <si>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</si>
  <si>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</si>
  <si>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</si>
  <si>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</si>
  <si>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</si>
  <si>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</si>
  <si>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</si>
  <si>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</si>
  <si>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</si>
  <si>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</si>
  <si>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</si>
  <si>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</si>
  <si>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</si>
  <si>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</si>
  <si>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</si>
  <si>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</si>
  <si>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</si>
  <si>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</si>
  <si>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</si>
  <si>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</si>
  <si>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</si>
  <si>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</si>
  <si>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</si>
  <si>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</si>
  <si>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</si>
  <si>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</si>
  <si>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</si>
  <si>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</si>
  <si>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</si>
  <si>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</si>
  <si>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</si>
  <si>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</si>
  <si>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</si>
  <si>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</si>
  <si>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</si>
  <si>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</si>
  <si>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</si>
  <si>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</si>
  <si>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</si>
  <si>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</si>
  <si>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</si>
  <si>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</si>
  <si>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</si>
  <si>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</si>
  <si>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</si>
  <si>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</si>
  <si>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</si>
  <si>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</si>
  <si>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</si>
  <si>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</si>
  <si>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</si>
  <si>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</si>
  <si>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</si>
  <si>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</si>
  <si>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</si>
  <si>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</si>
  <si>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</si>
  <si>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</si>
  <si>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</si>
  <si>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</si>
  <si>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</si>
  <si>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</si>
  <si>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</si>
  <si>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</si>
  <si>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</si>
  <si>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</si>
  <si>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</si>
  <si>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</si>
  <si>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</si>
  <si>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</si>
  <si>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</si>
  <si>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</si>
  <si>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</si>
  <si>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</si>
  <si>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</si>
  <si>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</si>
  <si>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</si>
  <si>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</si>
  <si>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</si>
  <si>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</si>
  <si>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</si>
  <si>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</si>
  <si>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</si>
  <si>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</si>
  <si>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</si>
  <si>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</si>
  <si>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</si>
  <si>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</si>
  <si>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</si>
  <si>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</si>
  <si>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</si>
  <si>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</si>
  <si>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</si>
  <si>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</si>
  <si>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</si>
  <si>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</si>
  <si>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</si>
  <si>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</si>
  <si>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</si>
  <si>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</si>
  <si>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</si>
  <si>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</si>
  <si>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</si>
  <si>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</si>
  <si>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</si>
  <si>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</si>
  <si>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</si>
  <si>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</si>
  <si>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</si>
  <si>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</si>
  <si>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</si>
  <si>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</si>
  <si>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</si>
  <si>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</si>
  <si>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</si>
  <si>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</si>
  <si>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</si>
  <si>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</si>
  <si>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</si>
  <si>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</si>
  <si>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</si>
  <si>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</si>
  <si>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</si>
  <si>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</si>
  <si>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</si>
  <si>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</si>
  <si>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</si>
  <si>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</si>
  <si>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</si>
  <si>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</si>
  <si>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</si>
  <si>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</si>
  <si>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</si>
  <si>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</si>
  <si>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</si>
  <si>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</si>
  <si>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</si>
  <si>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</si>
  <si>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</si>
  <si>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</si>
  <si>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</si>
  <si>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</si>
  <si>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</si>
  <si>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</si>
  <si>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</si>
  <si>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</si>
  <si>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</si>
  <si>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</si>
  <si>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</si>
  <si>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</si>
  <si>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</si>
  <si>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</si>
  <si>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</si>
  <si>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</si>
  <si>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</si>
  <si>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</si>
  <si>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</si>
  <si>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</si>
  <si>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</si>
  <si>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</si>
  <si>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</si>
  <si>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</si>
  <si>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</si>
  <si>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</si>
  <si>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</si>
  <si>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</si>
  <si>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</si>
  <si>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</si>
  <si>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</si>
  <si>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</si>
  <si>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</si>
  <si>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</si>
  <si>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</si>
  <si>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</si>
  <si>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</si>
  <si>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</si>
  <si>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</si>
  <si>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</si>
  <si>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</si>
  <si>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</si>
  <si>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</si>
  <si>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</si>
  <si>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</si>
  <si>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</si>
  <si>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</si>
  <si>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</si>
  <si>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</si>
  <si>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</si>
  <si>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</si>
  <si>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</si>
  <si>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</si>
  <si>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</si>
  <si>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</si>
  <si>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</si>
  <si>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</si>
  <si>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</si>
  <si>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</si>
  <si>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</si>
  <si>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</si>
  <si>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</si>
  <si>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</si>
  <si>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</si>
  <si>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</si>
  <si>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</si>
  <si>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</si>
  <si>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</si>
  <si>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</si>
  <si>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</si>
  <si>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</si>
  <si>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</si>
  <si>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</si>
  <si>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</si>
  <si>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</si>
  <si>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</si>
  <si>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</si>
  <si>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</si>
  <si>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</si>
  <si>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</si>
  <si>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</si>
  <si>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</si>
  <si>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</si>
  <si>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</si>
  <si>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</si>
  <si>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</si>
  <si>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</si>
  <si>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</si>
  <si>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</si>
  <si>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</si>
  <si>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</si>
  <si>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</si>
  <si>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</si>
  <si>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</si>
  <si>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</si>
  <si>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</si>
  <si>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</si>
  <si>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</si>
  <si>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</si>
  <si>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</si>
  <si>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</si>
  <si>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</si>
  <si>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</si>
  <si>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</si>
  <si>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</si>
  <si>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</si>
  <si>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</si>
  <si>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</si>
  <si>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</si>
  <si>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</si>
  <si>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</si>
  <si>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</si>
  <si>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</si>
  <si>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</si>
  <si>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</si>
  <si>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</si>
  <si>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</si>
  <si>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</si>
  <si>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</si>
  <si>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</si>
  <si>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</si>
  <si>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</si>
  <si>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</si>
  <si>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</si>
  <si>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</si>
  <si>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</si>
  <si>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</si>
  <si>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</si>
  <si>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</si>
  <si>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</si>
  <si>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</si>
  <si>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</si>
  <si>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</si>
  <si>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</si>
  <si>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</si>
  <si>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</si>
  <si>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</si>
  <si>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</si>
  <si>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</si>
  <si>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</si>
  <si>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</si>
  <si>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</si>
  <si>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</si>
  <si>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</si>
  <si>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</si>
  <si>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</si>
  <si>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</si>
  <si>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</si>
  <si>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</si>
  <si>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</si>
  <si>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</si>
  <si>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</si>
  <si>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</si>
  <si>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</si>
  <si>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</si>
  <si>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</si>
  <si>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</si>
  <si>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</si>
  <si>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</si>
  <si>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</si>
  <si>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</si>
  <si>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</si>
  <si>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</si>
  <si>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</si>
  <si>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</si>
  <si>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</si>
  <si>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</si>
  <si>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</si>
  <si>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</si>
  <si>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</si>
  <si>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</si>
  <si>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</si>
  <si>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</si>
  <si>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</si>
  <si>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</si>
  <si>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</si>
  <si>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</si>
  <si>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</si>
  <si>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</si>
  <si>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</si>
  <si>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</si>
  <si>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</si>
  <si>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</si>
  <si>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</si>
  <si>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</si>
  <si>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</si>
  <si>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</si>
  <si>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</si>
  <si>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</si>
  <si>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</si>
  <si>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</si>
  <si>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</si>
  <si>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</si>
  <si>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</si>
  <si>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</si>
  <si>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</si>
  <si>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</si>
  <si>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</si>
  <si>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</si>
  <si>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</si>
  <si>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</si>
  <si>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</si>
  <si>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</si>
  <si>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</si>
  <si>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</si>
  <si>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</si>
  <si>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</si>
  <si>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</si>
  <si>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</si>
  <si>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</si>
  <si>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</si>
  <si>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</si>
  <si>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</si>
  <si>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</si>
  <si>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</si>
  <si>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</si>
  <si>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</si>
  <si>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</si>
  <si>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</si>
  <si>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</si>
  <si>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</si>
  <si>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</si>
  <si>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</si>
  <si>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</si>
  <si>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</si>
  <si>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</si>
  <si>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</si>
  <si>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</si>
  <si>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</si>
  <si>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</si>
  <si>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</si>
  <si>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</si>
  <si>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</si>
  <si>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</si>
  <si>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</si>
  <si>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</si>
  <si>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</si>
  <si>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</si>
  <si>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</si>
  <si>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</si>
  <si>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</si>
  <si>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</si>
  <si>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</si>
  <si>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</si>
  <si>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</si>
  <si>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</si>
  <si>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</si>
  <si>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</si>
  <si>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</si>
  <si>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</si>
  <si>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</si>
  <si>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</si>
  <si>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</si>
  <si>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</si>
  <si>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</si>
  <si>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</si>
  <si>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</si>
  <si>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</si>
  <si>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</si>
  <si>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</si>
  <si>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</si>
  <si>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</si>
  <si>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</si>
  <si>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</si>
  <si>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</si>
  <si>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</si>
  <si>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</si>
  <si>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</si>
  <si>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</si>
  <si>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</si>
  <si>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</si>
  <si>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</si>
  <si>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</si>
  <si>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</si>
  <si>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</si>
  <si>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</si>
  <si>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</si>
  <si>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</si>
  <si>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</si>
  <si>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</si>
  <si>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</si>
  <si>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</si>
  <si>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</si>
  <si>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</si>
  <si>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</si>
  <si>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</si>
  <si>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</si>
  <si>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</si>
  <si>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</si>
  <si>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</si>
  <si>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</si>
  <si>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</si>
  <si>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</si>
  <si>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</si>
  <si>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</si>
  <si>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</si>
  <si>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</si>
  <si>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</si>
  <si>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</si>
  <si>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</si>
  <si>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</si>
  <si>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</si>
  <si>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</si>
  <si>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</si>
  <si>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</si>
  <si>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</si>
  <si>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</si>
  <si>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</si>
  <si>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</si>
  <si>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</si>
  <si>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</si>
  <si>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</si>
  <si>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</si>
  <si>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</si>
  <si>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</si>
  <si>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</si>
  <si>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</si>
  <si>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</si>
  <si>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</si>
  <si>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</si>
  <si>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</si>
  <si>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</si>
  <si>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</si>
  <si>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</si>
  <si>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</si>
  <si>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</si>
  <si>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</si>
  <si>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</si>
  <si>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</si>
  <si>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</si>
  <si>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</si>
  <si>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</si>
  <si>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</si>
  <si>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</si>
  <si>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</si>
  <si>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</si>
  <si>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</si>
  <si>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</si>
  <si>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</si>
  <si>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</si>
  <si>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</si>
  <si>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</si>
  <si>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</si>
  <si>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</si>
  <si>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</si>
  <si>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</si>
  <si>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</si>
  <si>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</si>
  <si>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</si>
  <si>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</si>
  <si>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</si>
  <si>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</si>
  <si>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</si>
  <si>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</si>
  <si>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</si>
  <si>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</si>
  <si>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</si>
  <si>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</si>
  <si>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</si>
  <si>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</si>
  <si>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</si>
  <si>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</si>
  <si>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</si>
  <si>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</si>
  <si>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</si>
  <si>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</si>
  <si>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</si>
  <si>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</si>
  <si>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</si>
  <si>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</si>
  <si>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</si>
  <si>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</si>
  <si>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</si>
  <si>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</si>
  <si>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</si>
  <si>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</si>
  <si>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</si>
  <si>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</si>
  <si>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</si>
  <si>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</si>
  <si>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</si>
  <si>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</si>
  <si>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</si>
  <si>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</si>
  <si>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</si>
  <si>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</si>
  <si>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</si>
  <si>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</si>
  <si>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</si>
  <si>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</si>
  <si>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</si>
  <si>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</si>
  <si>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</si>
  <si>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</si>
  <si>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</si>
  <si>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</si>
  <si>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</si>
  <si>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</si>
  <si>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</si>
  <si>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</si>
  <si>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</si>
  <si>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</si>
  <si>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</si>
  <si>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</si>
  <si>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</si>
  <si>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</si>
  <si>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</si>
  <si>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</si>
  <si>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</si>
  <si>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</si>
  <si>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</si>
  <si>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</si>
  <si>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</si>
  <si>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</si>
  <si>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</si>
  <si>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</si>
  <si>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</si>
  <si>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</si>
  <si>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</si>
  <si>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</si>
  <si>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</si>
  <si>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</si>
  <si>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</si>
  <si>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</si>
  <si>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</si>
  <si>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</si>
  <si>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</si>
  <si>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</si>
  <si>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</si>
  <si>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</si>
  <si>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</si>
  <si>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</si>
  <si>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</si>
  <si>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</si>
  <si>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</si>
  <si>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</si>
  <si>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</si>
  <si>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</si>
  <si>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</si>
  <si>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</si>
  <si>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</si>
  <si>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</si>
  <si>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</si>
  <si>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</si>
  <si>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</si>
  <si>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</si>
  <si>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</si>
  <si>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</si>
  <si>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</si>
  <si>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</si>
  <si>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</si>
  <si>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</si>
  <si>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</si>
  <si>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</si>
  <si>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</si>
  <si>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</si>
  <si>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</si>
  <si>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</si>
  <si>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</si>
  <si>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</si>
  <si>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</si>
  <si>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</si>
  <si>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</si>
  <si>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</si>
  <si>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</si>
  <si>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</si>
  <si>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</si>
  <si>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</si>
  <si>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</si>
  <si>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</si>
  <si>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</si>
  <si>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</si>
  <si>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</si>
  <si>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</si>
  <si>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</si>
  <si>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</si>
  <si>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</si>
  <si>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</si>
  <si>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</si>
  <si>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</si>
  <si>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</si>
  <si>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</si>
  <si>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</si>
  <si>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</si>
  <si>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</si>
  <si>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</si>
  <si>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</si>
  <si>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</si>
  <si>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</si>
  <si>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</si>
  <si>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</si>
  <si>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</si>
  <si>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</si>
  <si>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</si>
  <si>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</si>
  <si>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</si>
  <si>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</si>
  <si>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</si>
  <si>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</si>
  <si>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</si>
  <si>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</si>
  <si>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</si>
  <si>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</si>
  <si>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</si>
  <si>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</si>
  <si>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</si>
  <si>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</si>
  <si>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</si>
  <si>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</si>
  <si>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</si>
  <si>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</si>
  <si>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</si>
  <si>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</si>
  <si>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</si>
  <si>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</si>
  <si>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</si>
  <si>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</si>
  <si>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</si>
  <si>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</si>
  <si>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</si>
  <si>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</si>
  <si>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</si>
  <si>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</si>
  <si>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</si>
  <si>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</si>
  <si>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</si>
  <si>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</si>
  <si>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</si>
  <si>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</si>
  <si>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</si>
  <si>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</si>
  <si>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</si>
  <si>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</si>
  <si>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</si>
  <si>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</si>
  <si>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</si>
  <si>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</si>
  <si>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</si>
  <si>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</si>
  <si>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</si>
  <si>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</si>
  <si>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</si>
  <si>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</si>
  <si>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</si>
  <si>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</si>
  <si>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</si>
  <si>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</si>
  <si>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</si>
  <si>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</si>
  <si>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</si>
  <si>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</si>
  <si>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</si>
  <si>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</si>
  <si>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</si>
  <si>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</si>
  <si>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</si>
  <si>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</si>
  <si>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</si>
  <si>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</si>
  <si>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</si>
  <si>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</si>
  <si>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</si>
  <si>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</si>
  <si>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</si>
  <si>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</si>
  <si>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</si>
  <si>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</si>
  <si>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</si>
  <si>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</si>
  <si>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</si>
  <si>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</si>
  <si>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</si>
  <si>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</si>
  <si>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</si>
  <si>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</si>
  <si>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</si>
  <si>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</si>
  <si>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</si>
  <si>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</si>
  <si>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</si>
  <si>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</si>
  <si>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</si>
  <si>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</si>
  <si>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</si>
  <si>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</si>
  <si>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</si>
  <si>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</si>
  <si>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</si>
  <si>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</si>
  <si>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</si>
  <si>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</si>
  <si>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</si>
  <si>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</si>
  <si>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</si>
  <si>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</si>
  <si>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</si>
  <si>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</si>
  <si>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</si>
  <si>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</si>
  <si>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</si>
  <si>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</si>
  <si>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</si>
  <si>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</si>
  <si>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</si>
  <si>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</si>
  <si>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</si>
  <si>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</si>
  <si>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</si>
  <si>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</si>
  <si>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</si>
  <si>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</si>
  <si>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</si>
  <si>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</si>
  <si>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</si>
  <si>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</si>
  <si>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</si>
  <si>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</si>
  <si>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</si>
  <si>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</si>
  <si>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</si>
  <si>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</si>
  <si>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</si>
  <si>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</si>
  <si>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</si>
  <si>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</si>
  <si>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</si>
  <si>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</si>
  <si>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</si>
  <si>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</si>
  <si>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</si>
  <si>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</si>
  <si>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</si>
  <si>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</si>
  <si>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</si>
  <si>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</si>
  <si>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</si>
  <si>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</si>
  <si>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</si>
  <si>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</si>
  <si>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</si>
  <si>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</si>
  <si>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</si>
  <si>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</si>
  <si>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</si>
  <si>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</si>
  <si>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</si>
  <si>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</si>
  <si>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</si>
  <si>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</si>
  <si>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</si>
  <si>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</si>
  <si>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</si>
  <si>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</si>
  <si>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</si>
  <si>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</si>
  <si>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</si>
  <si>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</si>
  <si>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</si>
  <si>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</si>
  <si>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</si>
  <si>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</si>
  <si>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</si>
  <si>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</si>
  <si>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</si>
  <si>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</si>
  <si>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</si>
  <si>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</si>
  <si>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</si>
  <si>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</si>
  <si>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</si>
  <si>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</si>
  <si>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</si>
  <si>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</si>
  <si>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</si>
  <si>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</si>
  <si>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</si>
  <si>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</si>
  <si>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</si>
  <si>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</si>
  <si>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</si>
  <si>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</si>
  <si>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</si>
  <si>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</si>
  <si>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</si>
  <si>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</si>
  <si>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</si>
  <si>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</si>
  <si>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</si>
  <si>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</si>
  <si>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</si>
  <si>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</si>
  <si>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</si>
  <si>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</si>
  <si>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</si>
  <si>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</si>
  <si>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</si>
  <si>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</si>
  <si>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</si>
  <si>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</si>
  <si>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</si>
  <si>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</si>
  <si>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</si>
  <si>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</si>
  <si>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</si>
  <si>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</si>
  <si>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</si>
  <si>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</si>
  <si>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</si>
  <si>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</si>
  <si>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</si>
  <si>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</si>
  <si>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</si>
  <si>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</si>
  <si>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</si>
  <si>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</si>
  <si>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</si>
  <si>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</si>
  <si>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</si>
  <si>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</si>
  <si>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</si>
  <si>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</si>
  <si>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</si>
  <si>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</si>
  <si>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</si>
  <si>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</si>
  <si>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</si>
  <si>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</si>
  <si>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</si>
  <si>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</si>
  <si>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</si>
  <si>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</si>
  <si>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</si>
  <si>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</si>
  <si>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</si>
  <si>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</si>
  <si>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</si>
  <si>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</si>
  <si>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</si>
  <si>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</si>
  <si>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</si>
  <si>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</si>
  <si>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</si>
  <si>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</si>
  <si>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</si>
  <si>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</si>
  <si>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</si>
  <si>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</si>
  <si>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</si>
  <si>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</si>
  <si>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</si>
  <si>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</si>
  <si>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</si>
  <si>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</si>
  <si>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</si>
  <si>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</si>
  <si>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</si>
  <si>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</si>
  <si>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</si>
  <si>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</si>
  <si>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</si>
  <si>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</si>
  <si>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</si>
  <si>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</si>
  <si>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</si>
  <si>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</si>
  <si>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</si>
  <si>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</si>
  <si>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</si>
  <si>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</si>
  <si>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</si>
  <si>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</si>
  <si>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</si>
  <si>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</si>
  <si>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</si>
  <si>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</si>
  <si>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</si>
  <si>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</si>
  <si>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</si>
  <si>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</si>
  <si>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</si>
  <si>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</si>
  <si>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</si>
  <si>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</si>
  <si>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</si>
  <si>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</si>
  <si>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</si>
  <si>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</si>
  <si>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</si>
  <si>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</si>
  <si>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</si>
  <si>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</si>
  <si>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</si>
  <si>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</si>
  <si>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</si>
  <si>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</si>
  <si>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</si>
  <si>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</si>
  <si>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</si>
  <si>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</si>
  <si>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</si>
  <si>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</si>
  <si>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</si>
  <si>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</si>
  <si>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</si>
  <si>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</si>
  <si>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</si>
  <si>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</si>
  <si>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</si>
  <si>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</si>
  <si>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</si>
  <si>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</si>
  <si>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</si>
  <si>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</si>
  <si>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</si>
  <si>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</si>
  <si>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</si>
  <si>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</si>
  <si>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</si>
  <si>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</si>
  <si>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</si>
  <si>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</si>
  <si>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</si>
  <si>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</si>
  <si>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</si>
  <si>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</si>
  <si>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</si>
  <si>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</si>
  <si>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</si>
  <si>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</si>
  <si>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</si>
  <si>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</si>
  <si>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</si>
  <si>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</si>
  <si>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</si>
  <si>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</si>
  <si>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</si>
  <si>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</si>
  <si>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</si>
  <si>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</si>
  <si>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</si>
  <si>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</si>
  <si>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</si>
  <si>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</si>
  <si>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</si>
  <si>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</si>
  <si>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</si>
  <si>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</si>
  <si>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</si>
  <si>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</si>
  <si>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</si>
  <si>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</si>
  <si>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</si>
  <si>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</si>
  <si>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</si>
  <si>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</si>
  <si>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</si>
  <si>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</si>
  <si>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</si>
  <si>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</si>
  <si>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</si>
  <si>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</si>
  <si>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</si>
  <si>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</si>
  <si>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</si>
  <si>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</si>
  <si>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</si>
  <si>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</si>
  <si>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</si>
  <si>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</si>
  <si>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</si>
  <si>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</si>
  <si>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</si>
  <si>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</si>
  <si>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</si>
  <si>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</si>
  <si>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</si>
  <si>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</si>
  <si>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</si>
  <si>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</si>
  <si>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</si>
  <si>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</si>
  <si>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</si>
  <si>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</si>
  <si>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</si>
  <si>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</si>
  <si>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</si>
  <si>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</si>
  <si>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</si>
  <si>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</si>
  <si>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</si>
  <si>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</si>
  <si>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</si>
  <si>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</si>
  <si>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</si>
  <si>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</si>
  <si>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</si>
  <si>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</si>
  <si>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</si>
  <si>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</si>
  <si>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</si>
  <si>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</si>
  <si>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</si>
  <si>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</si>
  <si>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</si>
  <si>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</si>
  <si>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</si>
  <si>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</si>
  <si>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</si>
  <si>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</si>
  <si>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</si>
  <si>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</si>
  <si>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</si>
  <si>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</si>
  <si>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</si>
  <si>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</si>
  <si>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</si>
  <si>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</si>
  <si>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</si>
  <si>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</si>
  <si>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</si>
  <si>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</si>
  <si>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</si>
  <si>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</si>
  <si>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</si>
  <si>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</si>
  <si>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</si>
  <si>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</si>
  <si>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</si>
  <si>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</si>
  <si>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</si>
  <si>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</si>
  <si>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</si>
  <si>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</si>
  <si>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</si>
  <si>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</si>
  <si>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</si>
  <si>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</si>
  <si>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</si>
  <si>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</si>
  <si>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</si>
  <si>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</si>
  <si>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</si>
  <si>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</si>
  <si>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</si>
  <si>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</si>
  <si>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</si>
  <si>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</si>
  <si>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</si>
  <si>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</si>
  <si>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</si>
  <si>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</si>
  <si>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</si>
  <si>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</si>
  <si>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</si>
  <si>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</si>
  <si>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</si>
  <si>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</si>
  <si>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</si>
  <si>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</si>
  <si>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</si>
  <si>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</si>
  <si>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</si>
  <si>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</si>
  <si>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</si>
  <si>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</si>
  <si>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</si>
  <si>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</si>
  <si>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</si>
  <si>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</si>
  <si>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</si>
  <si>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</si>
  <si>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</si>
  <si>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</si>
  <si>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</si>
  <si>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</si>
  <si>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</si>
  <si>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</si>
  <si>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</si>
  <si>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</si>
  <si>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</si>
  <si>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</si>
  <si>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</si>
  <si>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</si>
  <si>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</si>
  <si>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</si>
  <si>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</si>
  <si>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</si>
  <si>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</si>
  <si>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</si>
  <si>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</si>
  <si>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</si>
  <si>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</si>
  <si>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</si>
  <si>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</si>
  <si>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</si>
  <si>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</si>
  <si>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</si>
  <si>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</si>
  <si>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</si>
  <si>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</si>
  <si>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</si>
  <si>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</si>
  <si>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</si>
  <si>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</si>
  <si>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</si>
  <si>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</si>
  <si>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</si>
  <si>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</si>
  <si>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</si>
  <si>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</si>
  <si>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</si>
  <si>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Айтмұхан Дильназ</t>
  </si>
  <si>
    <t>Әли Асылым</t>
  </si>
  <si>
    <t>Ғабиденов Ахмедияр</t>
  </si>
  <si>
    <t>Ермеков Нұрислам</t>
  </si>
  <si>
    <t>Ермекбаев Дарын</t>
  </si>
  <si>
    <t>Ермекбаева Рамина</t>
  </si>
  <si>
    <t>Жұмақан Ақарыс</t>
  </si>
  <si>
    <t>Жәнібек Бекарыс</t>
  </si>
  <si>
    <t>Қазбек Айымжан</t>
  </si>
  <si>
    <t>Қабылқақ Асыл</t>
  </si>
  <si>
    <t>Қасенғазы Жігер</t>
  </si>
  <si>
    <t>Маханбет Зере</t>
  </si>
  <si>
    <t>Нұржанова Томирис</t>
  </si>
  <si>
    <t>Сеилгазинов Санжар</t>
  </si>
  <si>
    <t>Секен Нұрлы</t>
  </si>
  <si>
    <t>Талғатұлы Ибрахим</t>
  </si>
  <si>
    <t>Ерлан Асылым</t>
  </si>
  <si>
    <t>Балағазы Қали-Мансұр</t>
  </si>
  <si>
    <t>Нұрқасымова Жанайым</t>
  </si>
  <si>
    <t>Жандар Әділет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</si>
  <si>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_2024_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  <charset val="204"/>
      </rPr>
      <t>_Айгөлек___</t>
    </r>
    <r>
      <rPr>
        <b/>
        <sz val="12"/>
        <color theme="1"/>
        <rFont val="Times New Roman"/>
        <family val="1"/>
        <charset val="204"/>
      </rPr>
      <t xml:space="preserve">         Өткізу кезеңі:</t>
    </r>
    <r>
      <rPr>
        <b/>
        <u/>
        <sz val="12"/>
        <color theme="1"/>
        <rFont val="Times New Roman"/>
        <family val="1"/>
        <charset val="204"/>
      </rPr>
      <t>___қорытынды</t>
    </r>
    <r>
      <rPr>
        <b/>
        <sz val="12"/>
        <color theme="1"/>
        <rFont val="Times New Roman"/>
        <family val="1"/>
        <charset val="204"/>
      </rPr>
      <t xml:space="preserve">       Өткізу мерзімі:</t>
    </r>
    <r>
      <rPr>
        <b/>
        <u/>
        <sz val="12"/>
        <color theme="1"/>
        <rFont val="Times New Roman"/>
        <family val="1"/>
        <charset val="204"/>
      </rPr>
      <t>__10 Мамыр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</si>
</sst>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1" fontId="2" fillId="0" borderId="1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9" xfId="0" applyFont="1" applyBorder="1"/>
    <xf numFmtId="0" fontId="16" fillId="2" borderId="7" xfId="0" applyFont="1" applyFill="1" applyBorder="1" applyAlignment="1">
      <alignment horizontal="center"/>
    </xf>
    <xf numFmtId="0" fontId="8" fillId="0" borderId="8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8" fillId="0" borderId="1" xfId="0" applyNumberFormat="1" applyFont="1" applyBorder="1"/>
    <xf numFmtId="9" fontId="8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6" t="s">
        <v>835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1379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77"/>
      <c r="B5" s="7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77"/>
      <c r="B6" s="7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90" t="s">
        <v>846</v>
      </c>
      <c r="D11" s="90"/>
      <c r="E11" s="90"/>
      <c r="F11" s="90"/>
      <c r="G11" s="90"/>
      <c r="H11" s="90"/>
      <c r="I11" s="90"/>
      <c r="J11" s="90"/>
      <c r="K11" s="90"/>
      <c r="L11" s="90" t="s">
        <v>849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846</v>
      </c>
      <c r="Y11" s="90"/>
      <c r="Z11" s="90"/>
      <c r="AA11" s="90"/>
      <c r="AB11" s="90"/>
      <c r="AC11" s="90"/>
      <c r="AD11" s="90"/>
      <c r="AE11" s="90"/>
      <c r="AF11" s="90"/>
      <c r="AG11" s="90" t="s">
        <v>849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1" t="s">
        <v>846</v>
      </c>
      <c r="AT11" s="91"/>
      <c r="AU11" s="91"/>
      <c r="AV11" s="91"/>
      <c r="AW11" s="91"/>
      <c r="AX11" s="91"/>
      <c r="AY11" s="91" t="s">
        <v>849</v>
      </c>
      <c r="AZ11" s="91"/>
      <c r="BA11" s="91"/>
      <c r="BB11" s="91"/>
      <c r="BC11" s="91"/>
      <c r="BD11" s="91"/>
      <c r="BE11" s="91"/>
      <c r="BF11" s="91"/>
      <c r="BG11" s="91"/>
      <c r="BH11" s="91" t="s">
        <v>846</v>
      </c>
      <c r="BI11" s="91"/>
      <c r="BJ11" s="91"/>
      <c r="BK11" s="91"/>
      <c r="BL11" s="91"/>
      <c r="BM11" s="91"/>
      <c r="BN11" s="91" t="s">
        <v>849</v>
      </c>
      <c r="BO11" s="91"/>
      <c r="BP11" s="91"/>
      <c r="BQ11" s="91"/>
      <c r="BR11" s="91"/>
      <c r="BS11" s="91"/>
      <c r="BT11" s="91"/>
      <c r="BU11" s="91"/>
      <c r="BV11" s="91"/>
      <c r="BW11" s="91" t="s">
        <v>846</v>
      </c>
      <c r="BX11" s="91"/>
      <c r="BY11" s="91"/>
      <c r="BZ11" s="91"/>
      <c r="CA11" s="91"/>
      <c r="CB11" s="91"/>
      <c r="CC11" s="91" t="s">
        <v>849</v>
      </c>
      <c r="CD11" s="91"/>
      <c r="CE11" s="91"/>
      <c r="CF11" s="91"/>
      <c r="CG11" s="91"/>
      <c r="CH11" s="91"/>
      <c r="CI11" s="91" t="s">
        <v>846</v>
      </c>
      <c r="CJ11" s="91"/>
      <c r="CK11" s="91"/>
      <c r="CL11" s="91"/>
      <c r="CM11" s="91"/>
      <c r="CN11" s="91"/>
      <c r="CO11" s="91"/>
      <c r="CP11" s="91"/>
      <c r="CQ11" s="91"/>
      <c r="CR11" s="91" t="s">
        <v>849</v>
      </c>
      <c r="CS11" s="91"/>
      <c r="CT11" s="91"/>
      <c r="CU11" s="91"/>
      <c r="CV11" s="91"/>
      <c r="CW11" s="91"/>
      <c r="CX11" s="91"/>
      <c r="CY11" s="91"/>
      <c r="CZ11" s="91"/>
      <c r="DA11" s="91" t="s">
        <v>846</v>
      </c>
      <c r="DB11" s="91"/>
      <c r="DC11" s="91"/>
      <c r="DD11" s="91"/>
      <c r="DE11" s="91"/>
      <c r="DF11" s="91"/>
      <c r="DG11" s="91" t="s">
        <v>849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7"/>
      <c r="B12" s="77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81" t="s">
        <v>50</v>
      </c>
      <c r="AQ12" s="81"/>
      <c r="AR12" s="81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77"/>
      <c r="B13" s="77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77"/>
      <c r="B14" s="77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2" t="s">
        <v>805</v>
      </c>
      <c r="B40" s="8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4" t="s">
        <v>839</v>
      </c>
      <c r="B41" s="8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9" t="s">
        <v>811</v>
      </c>
      <c r="C43" s="70"/>
      <c r="D43" s="70"/>
      <c r="E43" s="7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4" t="s">
        <v>117</v>
      </c>
      <c r="G57" s="7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75"/>
  <sheetViews>
    <sheetView tabSelected="1" topLeftCell="A37" workbookViewId="0">
      <selection activeCell="N55" sqref="N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6" t="s">
        <v>1404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"/>
      <c r="P2" s="7"/>
      <c r="Q2" s="7"/>
      <c r="R2" s="7"/>
      <c r="S2" s="7"/>
      <c r="T2" s="7"/>
      <c r="U2" s="7"/>
      <c r="V2" s="7"/>
      <c r="DP2" s="72" t="s">
        <v>1379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77"/>
      <c r="B6" s="77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81" t="s">
        <v>14</v>
      </c>
      <c r="AH12" s="81"/>
      <c r="AI12" s="81"/>
      <c r="AJ12" s="79" t="s">
        <v>9</v>
      </c>
      <c r="AK12" s="79"/>
      <c r="AL12" s="79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77"/>
      <c r="B13" s="77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77"/>
      <c r="B14" s="77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57" t="s">
        <v>1401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57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>
        <v>1</v>
      </c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>
        <v>1</v>
      </c>
      <c r="BF19" s="9"/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1387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1388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1389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28" t="s">
        <v>1390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28" t="s">
        <v>1391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8" t="s">
        <v>1403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1393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1394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1392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1395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1396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1397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1398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1399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>
        <v>1</v>
      </c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82" t="s">
        <v>278</v>
      </c>
      <c r="B35" s="83"/>
      <c r="C35" s="3">
        <f t="shared" ref="C35:T35" si="0">SUM(C15:C34)</f>
        <v>18</v>
      </c>
      <c r="D35" s="3">
        <f t="shared" si="0"/>
        <v>2</v>
      </c>
      <c r="E35" s="3">
        <f t="shared" si="0"/>
        <v>0</v>
      </c>
      <c r="F35" s="3">
        <f t="shared" si="0"/>
        <v>18</v>
      </c>
      <c r="G35" s="3">
        <f t="shared" si="0"/>
        <v>2</v>
      </c>
      <c r="H35" s="3">
        <f t="shared" si="0"/>
        <v>0</v>
      </c>
      <c r="I35" s="3">
        <f t="shared" si="0"/>
        <v>18</v>
      </c>
      <c r="J35" s="3">
        <f t="shared" si="0"/>
        <v>2</v>
      </c>
      <c r="K35" s="3">
        <f t="shared" si="0"/>
        <v>0</v>
      </c>
      <c r="L35" s="3">
        <f t="shared" si="0"/>
        <v>18</v>
      </c>
      <c r="M35" s="3">
        <f t="shared" si="0"/>
        <v>2</v>
      </c>
      <c r="N35" s="3">
        <f t="shared" si="0"/>
        <v>0</v>
      </c>
      <c r="O35" s="3">
        <f t="shared" si="0"/>
        <v>19</v>
      </c>
      <c r="P35" s="3">
        <f t="shared" si="0"/>
        <v>1</v>
      </c>
      <c r="Q35" s="3">
        <f t="shared" si="0"/>
        <v>0</v>
      </c>
      <c r="R35" s="3">
        <f t="shared" si="0"/>
        <v>16</v>
      </c>
      <c r="S35" s="3">
        <f t="shared" si="0"/>
        <v>4</v>
      </c>
      <c r="T35" s="3">
        <f t="shared" si="0"/>
        <v>0</v>
      </c>
      <c r="U35" s="3">
        <v>16</v>
      </c>
      <c r="V35" s="3">
        <v>4</v>
      </c>
      <c r="W35" s="3"/>
      <c r="X35" s="3">
        <v>15</v>
      </c>
      <c r="Y35" s="3">
        <v>5</v>
      </c>
      <c r="Z35" s="3"/>
      <c r="AA35" s="3">
        <v>18</v>
      </c>
      <c r="AB35" s="3">
        <v>2</v>
      </c>
      <c r="AC35" s="3"/>
      <c r="AD35" s="3">
        <v>18</v>
      </c>
      <c r="AE35" s="3">
        <v>2</v>
      </c>
      <c r="AF35" s="3"/>
      <c r="AG35" s="3">
        <f t="shared" ref="AG35:BJ35" si="1">SUM(AG15:AG34)</f>
        <v>7</v>
      </c>
      <c r="AH35" s="3">
        <v>13</v>
      </c>
      <c r="AI35" s="3"/>
      <c r="AJ35" s="3">
        <f t="shared" si="1"/>
        <v>16</v>
      </c>
      <c r="AK35" s="3">
        <f t="shared" si="1"/>
        <v>4</v>
      </c>
      <c r="AL35" s="3">
        <f t="shared" si="1"/>
        <v>0</v>
      </c>
      <c r="AM35" s="3">
        <f t="shared" si="1"/>
        <v>18</v>
      </c>
      <c r="AN35" s="3">
        <f t="shared" si="1"/>
        <v>2</v>
      </c>
      <c r="AO35" s="3">
        <f t="shared" si="1"/>
        <v>0</v>
      </c>
      <c r="AP35" s="3">
        <f t="shared" si="1"/>
        <v>20</v>
      </c>
      <c r="AQ35" s="3">
        <f t="shared" si="1"/>
        <v>0</v>
      </c>
      <c r="AR35" s="3">
        <f t="shared" si="1"/>
        <v>0</v>
      </c>
      <c r="AS35" s="3">
        <f t="shared" si="1"/>
        <v>20</v>
      </c>
      <c r="AT35" s="3">
        <f t="shared" si="1"/>
        <v>0</v>
      </c>
      <c r="AU35" s="3">
        <f t="shared" si="1"/>
        <v>0</v>
      </c>
      <c r="AV35" s="3">
        <f t="shared" si="1"/>
        <v>16</v>
      </c>
      <c r="AW35" s="3">
        <f t="shared" si="1"/>
        <v>4</v>
      </c>
      <c r="AX35" s="3">
        <f t="shared" si="1"/>
        <v>0</v>
      </c>
      <c r="AY35" s="3">
        <f t="shared" si="1"/>
        <v>16</v>
      </c>
      <c r="AZ35" s="3">
        <f t="shared" si="1"/>
        <v>4</v>
      </c>
      <c r="BA35" s="3">
        <f t="shared" si="1"/>
        <v>0</v>
      </c>
      <c r="BB35" s="3">
        <f t="shared" si="1"/>
        <v>16</v>
      </c>
      <c r="BC35" s="3">
        <f t="shared" si="1"/>
        <v>4</v>
      </c>
      <c r="BD35" s="3">
        <f t="shared" si="1"/>
        <v>0</v>
      </c>
      <c r="BE35" s="3">
        <f t="shared" si="1"/>
        <v>20</v>
      </c>
      <c r="BF35" s="3">
        <f t="shared" si="1"/>
        <v>0</v>
      </c>
      <c r="BG35" s="3">
        <f t="shared" si="1"/>
        <v>0</v>
      </c>
      <c r="BH35" s="3">
        <f t="shared" si="1"/>
        <v>10</v>
      </c>
      <c r="BI35" s="3">
        <f t="shared" si="1"/>
        <v>10</v>
      </c>
      <c r="BJ35" s="3">
        <f t="shared" si="1"/>
        <v>0</v>
      </c>
      <c r="BK35" s="3">
        <v>10</v>
      </c>
      <c r="BL35" s="3">
        <v>10</v>
      </c>
      <c r="BM35" s="3"/>
      <c r="BN35" s="3">
        <v>10</v>
      </c>
      <c r="BO35" s="3">
        <v>10</v>
      </c>
      <c r="BP35" s="3">
        <v>0</v>
      </c>
      <c r="BQ35" s="3">
        <f t="shared" ref="BQ35:CR35" si="2">SUM(BQ15:BQ34)</f>
        <v>14</v>
      </c>
      <c r="BR35" s="3">
        <f t="shared" si="2"/>
        <v>6</v>
      </c>
      <c r="BS35" s="3">
        <f t="shared" si="2"/>
        <v>0</v>
      </c>
      <c r="BT35" s="3">
        <f t="shared" si="2"/>
        <v>15</v>
      </c>
      <c r="BU35" s="3">
        <f t="shared" si="2"/>
        <v>5</v>
      </c>
      <c r="BV35" s="3">
        <f t="shared" si="2"/>
        <v>0</v>
      </c>
      <c r="BW35" s="3">
        <f t="shared" si="2"/>
        <v>13</v>
      </c>
      <c r="BX35" s="3">
        <f t="shared" si="2"/>
        <v>7</v>
      </c>
      <c r="BY35" s="3">
        <f t="shared" si="2"/>
        <v>0</v>
      </c>
      <c r="BZ35" s="3">
        <f>SUM(BZ15:BZ34)</f>
        <v>16</v>
      </c>
      <c r="CA35" s="3">
        <f t="shared" si="2"/>
        <v>4</v>
      </c>
      <c r="CB35" s="3">
        <f t="shared" si="2"/>
        <v>0</v>
      </c>
      <c r="CC35" s="3">
        <f t="shared" si="2"/>
        <v>16</v>
      </c>
      <c r="CD35" s="3">
        <f t="shared" si="2"/>
        <v>4</v>
      </c>
      <c r="CE35" s="3">
        <f t="shared" si="2"/>
        <v>0</v>
      </c>
      <c r="CF35" s="3">
        <f t="shared" si="2"/>
        <v>20</v>
      </c>
      <c r="CG35" s="3">
        <f t="shared" si="2"/>
        <v>0</v>
      </c>
      <c r="CH35" s="3">
        <f t="shared" si="2"/>
        <v>0</v>
      </c>
      <c r="CI35" s="3">
        <f t="shared" si="2"/>
        <v>16</v>
      </c>
      <c r="CJ35" s="3">
        <f t="shared" si="2"/>
        <v>4</v>
      </c>
      <c r="CK35" s="3">
        <f t="shared" si="2"/>
        <v>0</v>
      </c>
      <c r="CL35" s="3">
        <f t="shared" si="2"/>
        <v>16</v>
      </c>
      <c r="CM35" s="3">
        <f t="shared" si="2"/>
        <v>4</v>
      </c>
      <c r="CN35" s="3">
        <f t="shared" si="2"/>
        <v>0</v>
      </c>
      <c r="CO35" s="3">
        <f t="shared" si="2"/>
        <v>13</v>
      </c>
      <c r="CP35" s="3">
        <f t="shared" si="2"/>
        <v>7</v>
      </c>
      <c r="CQ35" s="3">
        <f t="shared" si="2"/>
        <v>0</v>
      </c>
      <c r="CR35" s="3">
        <f t="shared" si="2"/>
        <v>18</v>
      </c>
      <c r="CS35" s="3">
        <f t="shared" ref="CS35:DR35" si="3">SUM(CS15:CS34)</f>
        <v>2</v>
      </c>
      <c r="CT35" s="3">
        <f t="shared" si="3"/>
        <v>0</v>
      </c>
      <c r="CU35" s="3">
        <f t="shared" si="3"/>
        <v>18</v>
      </c>
      <c r="CV35" s="3">
        <f t="shared" si="3"/>
        <v>2</v>
      </c>
      <c r="CW35" s="3">
        <f t="shared" si="3"/>
        <v>0</v>
      </c>
      <c r="CX35" s="3">
        <f t="shared" si="3"/>
        <v>14</v>
      </c>
      <c r="CY35" s="3">
        <f t="shared" si="3"/>
        <v>6</v>
      </c>
      <c r="CZ35" s="3">
        <f t="shared" si="3"/>
        <v>0</v>
      </c>
      <c r="DA35" s="3">
        <f t="shared" si="3"/>
        <v>14</v>
      </c>
      <c r="DB35" s="3">
        <f t="shared" si="3"/>
        <v>6</v>
      </c>
      <c r="DC35" s="3">
        <f t="shared" si="3"/>
        <v>0</v>
      </c>
      <c r="DD35" s="3">
        <f t="shared" si="3"/>
        <v>14</v>
      </c>
      <c r="DE35" s="3">
        <f t="shared" si="3"/>
        <v>6</v>
      </c>
      <c r="DF35" s="3">
        <f t="shared" si="3"/>
        <v>0</v>
      </c>
      <c r="DG35" s="3">
        <f t="shared" si="3"/>
        <v>18</v>
      </c>
      <c r="DH35" s="3">
        <f t="shared" si="3"/>
        <v>2</v>
      </c>
      <c r="DI35" s="3">
        <f t="shared" si="3"/>
        <v>0</v>
      </c>
      <c r="DJ35" s="3">
        <f t="shared" si="3"/>
        <v>18</v>
      </c>
      <c r="DK35" s="3">
        <f t="shared" si="3"/>
        <v>2</v>
      </c>
      <c r="DL35" s="3">
        <f t="shared" si="3"/>
        <v>0</v>
      </c>
      <c r="DM35" s="3">
        <f t="shared" si="3"/>
        <v>18</v>
      </c>
      <c r="DN35" s="3">
        <f t="shared" si="3"/>
        <v>2</v>
      </c>
      <c r="DO35" s="3">
        <f t="shared" si="3"/>
        <v>0</v>
      </c>
      <c r="DP35" s="3">
        <f t="shared" si="3"/>
        <v>20</v>
      </c>
      <c r="DQ35" s="3">
        <f t="shared" si="3"/>
        <v>0</v>
      </c>
      <c r="DR35" s="3">
        <f t="shared" si="3"/>
        <v>0</v>
      </c>
    </row>
    <row r="36" spans="1:254" ht="37.5" customHeight="1" x14ac:dyDescent="0.25">
      <c r="A36" s="84" t="s">
        <v>840</v>
      </c>
      <c r="B36" s="85"/>
      <c r="C36" s="22">
        <f t="shared" ref="C36:Q36" si="4">C35/20%</f>
        <v>90</v>
      </c>
      <c r="D36" s="22">
        <f>D35/20%</f>
        <v>10</v>
      </c>
      <c r="E36" s="22">
        <f t="shared" si="4"/>
        <v>0</v>
      </c>
      <c r="F36" s="22">
        <f t="shared" si="4"/>
        <v>90</v>
      </c>
      <c r="G36" s="22">
        <f t="shared" si="4"/>
        <v>10</v>
      </c>
      <c r="H36" s="22">
        <f t="shared" si="4"/>
        <v>0</v>
      </c>
      <c r="I36" s="58">
        <f>I35/20%</f>
        <v>90</v>
      </c>
      <c r="J36" s="22">
        <f t="shared" si="4"/>
        <v>10</v>
      </c>
      <c r="K36" s="22">
        <f t="shared" si="4"/>
        <v>0</v>
      </c>
      <c r="L36" s="22">
        <f t="shared" si="4"/>
        <v>90</v>
      </c>
      <c r="M36" s="22">
        <f t="shared" si="4"/>
        <v>10</v>
      </c>
      <c r="N36" s="22">
        <f t="shared" si="4"/>
        <v>0</v>
      </c>
      <c r="O36" s="22">
        <f t="shared" si="4"/>
        <v>95</v>
      </c>
      <c r="P36" s="22">
        <f t="shared" si="4"/>
        <v>5</v>
      </c>
      <c r="Q36" s="22">
        <f t="shared" si="4"/>
        <v>0</v>
      </c>
      <c r="R36" s="22">
        <f t="shared" ref="R36:AF36" si="5">R35/20%</f>
        <v>80</v>
      </c>
      <c r="S36" s="22">
        <f t="shared" si="5"/>
        <v>20</v>
      </c>
      <c r="T36" s="22">
        <f t="shared" si="5"/>
        <v>0</v>
      </c>
      <c r="U36" s="22">
        <f t="shared" si="5"/>
        <v>80</v>
      </c>
      <c r="V36" s="22">
        <f t="shared" si="5"/>
        <v>20</v>
      </c>
      <c r="W36" s="22">
        <f t="shared" si="5"/>
        <v>0</v>
      </c>
      <c r="X36" s="22">
        <f t="shared" si="5"/>
        <v>75</v>
      </c>
      <c r="Y36" s="22">
        <f t="shared" si="5"/>
        <v>25</v>
      </c>
      <c r="Z36" s="22">
        <f t="shared" si="5"/>
        <v>0</v>
      </c>
      <c r="AA36" s="22">
        <f t="shared" si="5"/>
        <v>90</v>
      </c>
      <c r="AB36" s="22">
        <f t="shared" si="5"/>
        <v>10</v>
      </c>
      <c r="AC36" s="22">
        <f t="shared" si="5"/>
        <v>0</v>
      </c>
      <c r="AD36" s="22">
        <f t="shared" si="5"/>
        <v>90</v>
      </c>
      <c r="AE36" s="22">
        <f t="shared" si="5"/>
        <v>10</v>
      </c>
      <c r="AF36" s="22">
        <f t="shared" si="5"/>
        <v>0</v>
      </c>
      <c r="AG36" s="22">
        <f t="shared" ref="AG36:BG36" si="6">AG35/20%</f>
        <v>35</v>
      </c>
      <c r="AH36" s="22">
        <f t="shared" si="6"/>
        <v>65</v>
      </c>
      <c r="AI36" s="22">
        <f t="shared" si="6"/>
        <v>0</v>
      </c>
      <c r="AJ36" s="22">
        <f t="shared" si="6"/>
        <v>80</v>
      </c>
      <c r="AK36" s="22">
        <f t="shared" si="6"/>
        <v>20</v>
      </c>
      <c r="AL36" s="22">
        <f t="shared" si="6"/>
        <v>0</v>
      </c>
      <c r="AM36" s="22">
        <f t="shared" si="6"/>
        <v>90</v>
      </c>
      <c r="AN36" s="22">
        <f t="shared" si="6"/>
        <v>10</v>
      </c>
      <c r="AO36" s="22">
        <f t="shared" si="6"/>
        <v>0</v>
      </c>
      <c r="AP36" s="22">
        <f t="shared" si="6"/>
        <v>100</v>
      </c>
      <c r="AQ36" s="22">
        <f t="shared" si="6"/>
        <v>0</v>
      </c>
      <c r="AR36" s="22">
        <f t="shared" si="6"/>
        <v>0</v>
      </c>
      <c r="AS36" s="22">
        <f t="shared" si="6"/>
        <v>100</v>
      </c>
      <c r="AT36" s="22">
        <f t="shared" si="6"/>
        <v>0</v>
      </c>
      <c r="AU36" s="22">
        <f t="shared" si="6"/>
        <v>0</v>
      </c>
      <c r="AV36" s="22">
        <f t="shared" si="6"/>
        <v>80</v>
      </c>
      <c r="AW36" s="22">
        <f t="shared" si="6"/>
        <v>20</v>
      </c>
      <c r="AX36" s="22">
        <f t="shared" si="6"/>
        <v>0</v>
      </c>
      <c r="AY36" s="22">
        <f t="shared" si="6"/>
        <v>80</v>
      </c>
      <c r="AZ36" s="22">
        <f t="shared" si="6"/>
        <v>20</v>
      </c>
      <c r="BA36" s="22">
        <f t="shared" si="6"/>
        <v>0</v>
      </c>
      <c r="BB36" s="22">
        <f t="shared" si="6"/>
        <v>80</v>
      </c>
      <c r="BC36" s="22">
        <f t="shared" si="6"/>
        <v>20</v>
      </c>
      <c r="BD36" s="22">
        <f t="shared" si="6"/>
        <v>0</v>
      </c>
      <c r="BE36" s="22">
        <f t="shared" si="6"/>
        <v>100</v>
      </c>
      <c r="BF36" s="22">
        <f t="shared" si="6"/>
        <v>0</v>
      </c>
      <c r="BG36" s="22">
        <f t="shared" si="6"/>
        <v>0</v>
      </c>
      <c r="BH36" s="22">
        <f>BH35/20%</f>
        <v>50</v>
      </c>
      <c r="BI36" s="22">
        <f>BI35/20%</f>
        <v>50</v>
      </c>
      <c r="BJ36" s="22">
        <f>BJ35/20%</f>
        <v>0</v>
      </c>
      <c r="BK36" s="22">
        <f>BK35/20%</f>
        <v>50</v>
      </c>
      <c r="BL36" s="22">
        <f>BL35/20%</f>
        <v>50</v>
      </c>
      <c r="BM36" s="22">
        <f t="shared" ref="BM36:CR36" si="7">BM35/20%</f>
        <v>0</v>
      </c>
      <c r="BN36" s="22">
        <f>BN35/20%</f>
        <v>50</v>
      </c>
      <c r="BO36" s="22">
        <f>BO35/20%</f>
        <v>50</v>
      </c>
      <c r="BP36" s="22">
        <f>BP35/20%</f>
        <v>0</v>
      </c>
      <c r="BQ36" s="22">
        <f t="shared" si="7"/>
        <v>70</v>
      </c>
      <c r="BR36" s="22">
        <f t="shared" si="7"/>
        <v>30</v>
      </c>
      <c r="BS36" s="22">
        <f t="shared" si="7"/>
        <v>0</v>
      </c>
      <c r="BT36" s="22">
        <f t="shared" si="7"/>
        <v>75</v>
      </c>
      <c r="BU36" s="22">
        <f t="shared" si="7"/>
        <v>25</v>
      </c>
      <c r="BV36" s="22">
        <f t="shared" si="7"/>
        <v>0</v>
      </c>
      <c r="BW36" s="22">
        <f t="shared" si="7"/>
        <v>65</v>
      </c>
      <c r="BX36" s="22">
        <f t="shared" si="7"/>
        <v>35</v>
      </c>
      <c r="BY36" s="22">
        <f t="shared" si="7"/>
        <v>0</v>
      </c>
      <c r="BZ36" s="22">
        <f t="shared" si="7"/>
        <v>80</v>
      </c>
      <c r="CA36" s="22">
        <f t="shared" si="7"/>
        <v>20</v>
      </c>
      <c r="CB36" s="22">
        <f t="shared" si="7"/>
        <v>0</v>
      </c>
      <c r="CC36" s="22">
        <f t="shared" si="7"/>
        <v>80</v>
      </c>
      <c r="CD36" s="22">
        <f t="shared" si="7"/>
        <v>20</v>
      </c>
      <c r="CE36" s="22">
        <f t="shared" si="7"/>
        <v>0</v>
      </c>
      <c r="CF36" s="22">
        <f t="shared" si="7"/>
        <v>100</v>
      </c>
      <c r="CG36" s="22">
        <f t="shared" si="7"/>
        <v>0</v>
      </c>
      <c r="CH36" s="22">
        <f t="shared" si="7"/>
        <v>0</v>
      </c>
      <c r="CI36" s="22">
        <f t="shared" si="7"/>
        <v>80</v>
      </c>
      <c r="CJ36" s="22">
        <f t="shared" si="7"/>
        <v>20</v>
      </c>
      <c r="CK36" s="22">
        <f t="shared" si="7"/>
        <v>0</v>
      </c>
      <c r="CL36" s="22">
        <f t="shared" si="7"/>
        <v>80</v>
      </c>
      <c r="CM36" s="22">
        <f t="shared" si="7"/>
        <v>20</v>
      </c>
      <c r="CN36" s="22">
        <f t="shared" si="7"/>
        <v>0</v>
      </c>
      <c r="CO36" s="22">
        <f t="shared" si="7"/>
        <v>65</v>
      </c>
      <c r="CP36" s="22">
        <f t="shared" si="7"/>
        <v>35</v>
      </c>
      <c r="CQ36" s="22">
        <f t="shared" si="7"/>
        <v>0</v>
      </c>
      <c r="CR36" s="22">
        <f t="shared" si="7"/>
        <v>90</v>
      </c>
      <c r="CS36" s="22">
        <f t="shared" ref="CS36:CT36" si="8">CS35/20%</f>
        <v>10</v>
      </c>
      <c r="CT36" s="22">
        <f t="shared" si="8"/>
        <v>0</v>
      </c>
      <c r="CU36" s="22">
        <f t="shared" ref="CU36:DR36" si="9">CU35/20%</f>
        <v>90</v>
      </c>
      <c r="CV36" s="22">
        <f t="shared" si="9"/>
        <v>10</v>
      </c>
      <c r="CW36" s="22">
        <f t="shared" si="9"/>
        <v>0</v>
      </c>
      <c r="CX36" s="22">
        <f t="shared" si="9"/>
        <v>70</v>
      </c>
      <c r="CY36" s="22">
        <f t="shared" si="9"/>
        <v>30</v>
      </c>
      <c r="CZ36" s="22">
        <f t="shared" si="9"/>
        <v>0</v>
      </c>
      <c r="DA36" s="22">
        <f t="shared" si="9"/>
        <v>70</v>
      </c>
      <c r="DB36" s="22">
        <f t="shared" si="9"/>
        <v>30</v>
      </c>
      <c r="DC36" s="22">
        <f t="shared" si="9"/>
        <v>0</v>
      </c>
      <c r="DD36" s="22">
        <f t="shared" si="9"/>
        <v>70</v>
      </c>
      <c r="DE36" s="22">
        <f t="shared" si="9"/>
        <v>30</v>
      </c>
      <c r="DF36" s="22">
        <f t="shared" si="9"/>
        <v>0</v>
      </c>
      <c r="DG36" s="22">
        <f t="shared" si="9"/>
        <v>90</v>
      </c>
      <c r="DH36" s="22">
        <f t="shared" si="9"/>
        <v>10</v>
      </c>
      <c r="DI36" s="22">
        <f t="shared" si="9"/>
        <v>0</v>
      </c>
      <c r="DJ36" s="22">
        <f t="shared" si="9"/>
        <v>90</v>
      </c>
      <c r="DK36" s="22">
        <f t="shared" si="9"/>
        <v>10</v>
      </c>
      <c r="DL36" s="22">
        <f t="shared" si="9"/>
        <v>0</v>
      </c>
      <c r="DM36" s="22">
        <f t="shared" si="9"/>
        <v>90</v>
      </c>
      <c r="DN36" s="22">
        <f t="shared" si="9"/>
        <v>10</v>
      </c>
      <c r="DO36" s="22">
        <f t="shared" si="9"/>
        <v>0</v>
      </c>
      <c r="DP36" s="22">
        <f t="shared" si="9"/>
        <v>100</v>
      </c>
      <c r="DQ36" s="22">
        <f t="shared" si="9"/>
        <v>0</v>
      </c>
      <c r="DR36" s="22">
        <f t="shared" si="9"/>
        <v>0</v>
      </c>
    </row>
    <row r="38" spans="1:254" x14ac:dyDescent="0.25">
      <c r="B38" s="69" t="s">
        <v>811</v>
      </c>
      <c r="C38" s="70"/>
      <c r="D38" s="70"/>
      <c r="E38" s="71"/>
      <c r="F38" s="27"/>
      <c r="G38" s="27"/>
      <c r="H38" s="31"/>
      <c r="I38" s="31"/>
      <c r="J38" s="31"/>
      <c r="K38" s="31"/>
      <c r="L38" s="31"/>
      <c r="M38" s="31"/>
      <c r="N38" s="31"/>
    </row>
    <row r="39" spans="1:254" x14ac:dyDescent="0.25">
      <c r="B39" s="28" t="s">
        <v>812</v>
      </c>
      <c r="C39" s="32" t="s">
        <v>820</v>
      </c>
      <c r="D39" s="24">
        <f>E39/100*20</f>
        <v>18</v>
      </c>
      <c r="E39" s="33">
        <f>(C36+F36+I36+L36)/4</f>
        <v>90</v>
      </c>
      <c r="F39" s="31"/>
      <c r="G39" s="31"/>
      <c r="H39" s="31"/>
      <c r="I39" s="31"/>
      <c r="J39" s="31"/>
      <c r="K39" s="31"/>
      <c r="L39" s="31"/>
      <c r="M39" s="31"/>
      <c r="N39" s="31"/>
    </row>
    <row r="40" spans="1:254" x14ac:dyDescent="0.25">
      <c r="B40" s="28" t="s">
        <v>813</v>
      </c>
      <c r="C40" s="32" t="s">
        <v>820</v>
      </c>
      <c r="D40" s="24">
        <f>E40/100*20</f>
        <v>2</v>
      </c>
      <c r="E40" s="33">
        <f>(D36+G36+J36+M36)/4</f>
        <v>10</v>
      </c>
      <c r="F40" s="31"/>
      <c r="G40" s="31"/>
      <c r="H40" s="31"/>
      <c r="I40" s="31"/>
      <c r="J40" s="31"/>
      <c r="K40" s="31"/>
      <c r="L40" s="31"/>
      <c r="M40" s="31"/>
      <c r="N40" s="31"/>
    </row>
    <row r="41" spans="1:254" x14ac:dyDescent="0.25">
      <c r="B41" s="28" t="s">
        <v>814</v>
      </c>
      <c r="C41" s="32" t="s">
        <v>820</v>
      </c>
      <c r="D41" s="24">
        <f>E41/100*20</f>
        <v>0</v>
      </c>
      <c r="E41" s="33">
        <f>(E36+H36+K36+N36)/4</f>
        <v>0</v>
      </c>
      <c r="F41" s="31"/>
      <c r="G41" s="31"/>
      <c r="H41" s="31"/>
      <c r="I41" s="31"/>
      <c r="J41" s="31"/>
      <c r="K41" s="31"/>
      <c r="L41" s="31"/>
      <c r="M41" s="31"/>
      <c r="N41" s="31"/>
    </row>
    <row r="42" spans="1:254" x14ac:dyDescent="0.25">
      <c r="B42" s="28"/>
      <c r="C42" s="32"/>
      <c r="D42" s="34">
        <f>SUM(D39:D41)</f>
        <v>20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  <c r="N42" s="31"/>
    </row>
    <row r="43" spans="1:254" ht="15" customHeight="1" x14ac:dyDescent="0.25">
      <c r="B43" s="28"/>
      <c r="C43" s="28"/>
      <c r="D43" s="65" t="s">
        <v>56</v>
      </c>
      <c r="E43" s="66"/>
      <c r="F43" s="67" t="s">
        <v>3</v>
      </c>
      <c r="G43" s="68"/>
      <c r="H43" s="31"/>
      <c r="I43" s="31"/>
      <c r="J43" s="31"/>
      <c r="K43" s="31"/>
      <c r="L43" s="31"/>
      <c r="M43" s="31"/>
      <c r="N43" s="31"/>
    </row>
    <row r="44" spans="1:254" x14ac:dyDescent="0.25">
      <c r="B44" s="28" t="s">
        <v>812</v>
      </c>
      <c r="C44" s="32" t="s">
        <v>821</v>
      </c>
      <c r="D44" s="36">
        <f>E44/100*20</f>
        <v>17</v>
      </c>
      <c r="E44" s="33">
        <v>85</v>
      </c>
      <c r="F44" s="59">
        <v>14</v>
      </c>
      <c r="G44" s="33">
        <f>(AA36+AD36+AG36+AJ36)/4</f>
        <v>73.75</v>
      </c>
      <c r="H44" s="126">
        <v>0.77</v>
      </c>
      <c r="I44" s="31"/>
      <c r="J44" s="31"/>
      <c r="K44" s="31"/>
      <c r="L44" s="31"/>
      <c r="M44" s="31"/>
      <c r="N44" s="31"/>
    </row>
    <row r="45" spans="1:254" x14ac:dyDescent="0.25">
      <c r="B45" s="28" t="s">
        <v>813</v>
      </c>
      <c r="C45" s="32" t="s">
        <v>821</v>
      </c>
      <c r="D45" s="36">
        <v>3</v>
      </c>
      <c r="E45" s="33">
        <v>15</v>
      </c>
      <c r="F45" s="59">
        <v>6</v>
      </c>
      <c r="G45" s="33">
        <v>26.2</v>
      </c>
      <c r="H45" s="127">
        <v>0.23</v>
      </c>
      <c r="I45" s="31"/>
      <c r="J45" s="31"/>
      <c r="K45" s="31"/>
      <c r="L45" s="31"/>
      <c r="M45" s="31"/>
      <c r="N45" s="31"/>
    </row>
    <row r="46" spans="1:254" x14ac:dyDescent="0.25">
      <c r="B46" s="28" t="s">
        <v>814</v>
      </c>
      <c r="C46" s="32" t="s">
        <v>821</v>
      </c>
      <c r="D46" s="36">
        <f>E46/100*20</f>
        <v>0</v>
      </c>
      <c r="E46" s="33">
        <f>(Q36+T36+W36+Z36)/4</f>
        <v>0</v>
      </c>
      <c r="F46" s="59">
        <f>G46/100*20</f>
        <v>0</v>
      </c>
      <c r="G46" s="33">
        <f>(AC36+AF36+AI36+AL36)/4</f>
        <v>0</v>
      </c>
      <c r="H46" s="31"/>
      <c r="I46" s="31"/>
      <c r="J46" s="31"/>
      <c r="K46" s="31"/>
      <c r="L46" s="31"/>
      <c r="M46" s="31"/>
      <c r="N46" s="31"/>
    </row>
    <row r="47" spans="1:254" x14ac:dyDescent="0.25">
      <c r="B47" s="28"/>
      <c r="C47" s="32"/>
      <c r="D47" s="35">
        <f>SUM(D44:D46)</f>
        <v>20</v>
      </c>
      <c r="E47" s="35">
        <f>SUM(E44:E46)</f>
        <v>100</v>
      </c>
      <c r="F47" s="60">
        <v>20</v>
      </c>
      <c r="G47" s="61">
        <f>SUM(G44:G46)</f>
        <v>99.95</v>
      </c>
      <c r="H47" s="31"/>
      <c r="I47" s="31"/>
      <c r="J47" s="31"/>
      <c r="K47" s="31"/>
      <c r="L47" s="31"/>
      <c r="M47" s="31"/>
      <c r="N47" s="31"/>
    </row>
    <row r="48" spans="1:254" x14ac:dyDescent="0.25">
      <c r="B48" s="28" t="s">
        <v>812</v>
      </c>
      <c r="C48" s="32" t="s">
        <v>822</v>
      </c>
      <c r="D48" s="24">
        <f>E48/100*20</f>
        <v>18.5</v>
      </c>
      <c r="E48" s="33">
        <f>(AM36+AP36+AS36+AV36)/4</f>
        <v>92.5</v>
      </c>
      <c r="F48" s="31"/>
      <c r="G48" s="31"/>
      <c r="H48" s="31"/>
      <c r="I48" s="31"/>
      <c r="J48" s="31"/>
      <c r="K48" s="31"/>
      <c r="L48" s="31"/>
      <c r="M48" s="31"/>
      <c r="N48" s="31"/>
    </row>
    <row r="49" spans="2:14" x14ac:dyDescent="0.25">
      <c r="B49" s="28" t="s">
        <v>813</v>
      </c>
      <c r="C49" s="32" t="s">
        <v>822</v>
      </c>
      <c r="D49" s="24">
        <f>E49/100*20</f>
        <v>1.5</v>
      </c>
      <c r="E49" s="33">
        <f>(AN36+AQ36+AT36+AW36)/4</f>
        <v>7.5</v>
      </c>
      <c r="F49" s="31"/>
      <c r="G49" s="31"/>
      <c r="H49" s="31"/>
      <c r="I49" s="31"/>
      <c r="J49" s="31"/>
      <c r="K49" s="31"/>
      <c r="L49" s="31"/>
      <c r="M49" s="31"/>
      <c r="N49" s="31"/>
    </row>
    <row r="50" spans="2:14" x14ac:dyDescent="0.25">
      <c r="B50" s="28" t="s">
        <v>814</v>
      </c>
      <c r="C50" s="32" t="s">
        <v>822</v>
      </c>
      <c r="D50" s="24">
        <f>E50/100*20</f>
        <v>0</v>
      </c>
      <c r="E50" s="33">
        <f>(AO36+AR36+AU36+AX36)/4</f>
        <v>0</v>
      </c>
      <c r="F50" s="31"/>
      <c r="G50" s="31"/>
      <c r="H50" s="31"/>
      <c r="I50" s="31"/>
      <c r="J50" s="31"/>
      <c r="K50" s="31"/>
      <c r="L50" s="31"/>
      <c r="M50" s="31"/>
      <c r="N50" s="31"/>
    </row>
    <row r="51" spans="2:14" x14ac:dyDescent="0.25">
      <c r="B51" s="28"/>
      <c r="C51" s="62"/>
      <c r="D51" s="63">
        <v>20</v>
      </c>
      <c r="E51" s="53">
        <f>SUM(E48:E50)</f>
        <v>100</v>
      </c>
      <c r="F51" s="64"/>
      <c r="G51" s="31"/>
      <c r="H51" s="31"/>
      <c r="I51" s="31"/>
      <c r="J51" s="31"/>
      <c r="K51" s="31"/>
      <c r="L51" s="31"/>
      <c r="M51" s="31"/>
      <c r="N51" s="31"/>
    </row>
    <row r="52" spans="2:14" x14ac:dyDescent="0.25">
      <c r="B52" s="28"/>
      <c r="C52" s="32"/>
      <c r="D52" s="65" t="s">
        <v>159</v>
      </c>
      <c r="E52" s="66"/>
      <c r="F52" s="65" t="s">
        <v>116</v>
      </c>
      <c r="G52" s="66"/>
      <c r="H52" s="74" t="s">
        <v>174</v>
      </c>
      <c r="I52" s="75"/>
      <c r="J52" s="73" t="s">
        <v>186</v>
      </c>
      <c r="K52" s="73"/>
      <c r="L52" s="73" t="s">
        <v>117</v>
      </c>
      <c r="M52" s="73"/>
      <c r="N52" s="31"/>
    </row>
    <row r="53" spans="2:14" x14ac:dyDescent="0.25">
      <c r="B53" s="28" t="s">
        <v>812</v>
      </c>
      <c r="C53" s="32" t="s">
        <v>823</v>
      </c>
      <c r="D53" s="24">
        <f>E53/100*20</f>
        <v>15.5</v>
      </c>
      <c r="E53" s="33">
        <f>(AY36+BB36+BE36+BH36)/4</f>
        <v>77.5</v>
      </c>
      <c r="F53" s="24">
        <f>G53/100*20</f>
        <v>12.25</v>
      </c>
      <c r="G53" s="33">
        <f>(BK36+BN36+BQ36+BT36)/4</f>
        <v>61.25</v>
      </c>
      <c r="H53" s="24">
        <f>I53/100*20</f>
        <v>16.25</v>
      </c>
      <c r="I53" s="33">
        <f>(BW36+BZ36+CC36+CF36)/4</f>
        <v>81.25</v>
      </c>
      <c r="J53" s="24">
        <f>K53/100*20</f>
        <v>15.75</v>
      </c>
      <c r="K53" s="33">
        <f>(CI36+CL36+CO36+CR36)/4</f>
        <v>78.75</v>
      </c>
      <c r="L53" s="24">
        <f>M53/100*20</f>
        <v>15</v>
      </c>
      <c r="M53" s="33">
        <f>(CU36+CX36+DA36+DD36)/4</f>
        <v>75</v>
      </c>
      <c r="N53" s="127">
        <v>0.74</v>
      </c>
    </row>
    <row r="54" spans="2:14" x14ac:dyDescent="0.25">
      <c r="B54" s="28" t="s">
        <v>813</v>
      </c>
      <c r="C54" s="32" t="s">
        <v>823</v>
      </c>
      <c r="D54" s="24">
        <f>E54/100*20</f>
        <v>4.5</v>
      </c>
      <c r="E54" s="33">
        <f>(AZ36+BC36+BF36+BI36)/4</f>
        <v>22.5</v>
      </c>
      <c r="F54" s="24">
        <f>G54/100*20</f>
        <v>7.75</v>
      </c>
      <c r="G54" s="33">
        <f>(BL36+BO36+BR36+BU36)/4</f>
        <v>38.75</v>
      </c>
      <c r="H54" s="24">
        <f>I54/100*20</f>
        <v>3.75</v>
      </c>
      <c r="I54" s="33">
        <f>(BX36+CA36+CD36+CG36)/4</f>
        <v>18.75</v>
      </c>
      <c r="J54" s="24">
        <f>K54/100*20</f>
        <v>4.25</v>
      </c>
      <c r="K54" s="33">
        <f>(CJ36+CM36+CP36+CS36)/4</f>
        <v>21.25</v>
      </c>
      <c r="L54" s="24">
        <f>M54/100*20</f>
        <v>5</v>
      </c>
      <c r="M54" s="33">
        <f>(CV36+CY36+DB36+DE36)/4</f>
        <v>25</v>
      </c>
      <c r="N54" s="127">
        <v>0.26</v>
      </c>
    </row>
    <row r="55" spans="2:14" x14ac:dyDescent="0.25">
      <c r="B55" s="28" t="s">
        <v>814</v>
      </c>
      <c r="C55" s="32" t="s">
        <v>823</v>
      </c>
      <c r="D55" s="24">
        <f>E55/100*20</f>
        <v>0</v>
      </c>
      <c r="E55" s="33">
        <f>(BA36+BD36+BG36+BJ36)/4</f>
        <v>0</v>
      </c>
      <c r="F55" s="24">
        <f>G55/100*20</f>
        <v>0</v>
      </c>
      <c r="G55" s="33">
        <f>(BM36+BP36+BS36+BV36)/4</f>
        <v>0</v>
      </c>
      <c r="H55" s="24">
        <f>I55/100*20</f>
        <v>0</v>
      </c>
      <c r="I55" s="33">
        <f>(BY36+CB36+CE36+CH36)/4</f>
        <v>0</v>
      </c>
      <c r="J55" s="24">
        <f>K55/100*20</f>
        <v>0</v>
      </c>
      <c r="K55" s="33">
        <f>(CK36+CN36+CQ36+CT36)/4</f>
        <v>0</v>
      </c>
      <c r="L55" s="24">
        <f>M55/100*20</f>
        <v>0</v>
      </c>
      <c r="M55" s="33">
        <f>(CW36+CZ36+DC36+DF36)/4</f>
        <v>0</v>
      </c>
      <c r="N55" s="31"/>
    </row>
    <row r="56" spans="2:14" x14ac:dyDescent="0.25">
      <c r="B56" s="28"/>
      <c r="C56" s="32"/>
      <c r="D56" s="34">
        <f>SUM(D53:D55)</f>
        <v>20</v>
      </c>
      <c r="E56" s="34">
        <f>SUM(E53:E55)</f>
        <v>100</v>
      </c>
      <c r="F56" s="34">
        <f t="shared" ref="F56:M56" si="10">SUM(F53:F55)</f>
        <v>20</v>
      </c>
      <c r="G56" s="34">
        <f t="shared" si="10"/>
        <v>100</v>
      </c>
      <c r="H56" s="34">
        <f t="shared" si="10"/>
        <v>20</v>
      </c>
      <c r="I56" s="34">
        <f t="shared" si="10"/>
        <v>100</v>
      </c>
      <c r="J56" s="34">
        <f t="shared" si="10"/>
        <v>20</v>
      </c>
      <c r="K56" s="34">
        <f t="shared" si="10"/>
        <v>100</v>
      </c>
      <c r="L56" s="34">
        <f t="shared" si="10"/>
        <v>20</v>
      </c>
      <c r="M56" s="34">
        <f t="shared" si="10"/>
        <v>100</v>
      </c>
      <c r="N56" s="31"/>
    </row>
    <row r="57" spans="2:14" x14ac:dyDescent="0.25">
      <c r="B57" s="28" t="s">
        <v>812</v>
      </c>
      <c r="C57" s="32" t="s">
        <v>824</v>
      </c>
      <c r="D57" s="24">
        <f>E57/100*20</f>
        <v>18.5</v>
      </c>
      <c r="E57" s="33">
        <f>(DG36+DJ36+DM36+DP36)/4</f>
        <v>92.5</v>
      </c>
      <c r="F57" s="31"/>
      <c r="G57" s="31"/>
      <c r="H57" s="31"/>
      <c r="I57" s="31"/>
      <c r="J57" s="31"/>
      <c r="K57" s="31"/>
      <c r="L57" s="31"/>
      <c r="M57" s="31"/>
      <c r="N57" s="31"/>
    </row>
    <row r="58" spans="2:14" x14ac:dyDescent="0.25">
      <c r="B58" s="28" t="s">
        <v>813</v>
      </c>
      <c r="C58" s="32" t="s">
        <v>824</v>
      </c>
      <c r="D58" s="24">
        <f>E58/100*20</f>
        <v>1.5</v>
      </c>
      <c r="E58" s="33">
        <f>(DH36+DK36+DN36+DQ36)/4</f>
        <v>7.5</v>
      </c>
      <c r="F58" s="31"/>
      <c r="G58" s="31"/>
      <c r="H58" s="31"/>
      <c r="I58" s="31"/>
      <c r="J58" s="31"/>
      <c r="K58" s="31"/>
      <c r="L58" s="31"/>
      <c r="M58" s="31"/>
      <c r="N58" s="31"/>
    </row>
    <row r="59" spans="2:14" x14ac:dyDescent="0.25">
      <c r="B59" s="28" t="s">
        <v>814</v>
      </c>
      <c r="C59" s="32" t="s">
        <v>824</v>
      </c>
      <c r="D59" s="24">
        <f>E59/100*20</f>
        <v>0</v>
      </c>
      <c r="E59" s="33">
        <f>(DI36+DL36+DO36+DR36)/4</f>
        <v>0</v>
      </c>
      <c r="F59" s="31"/>
      <c r="G59" s="31"/>
      <c r="H59" s="31"/>
      <c r="I59" s="31"/>
      <c r="J59" s="31"/>
      <c r="K59" s="31"/>
      <c r="L59" s="31"/>
      <c r="M59" s="31"/>
      <c r="N59" s="31"/>
    </row>
    <row r="60" spans="2:14" x14ac:dyDescent="0.25">
      <c r="B60" s="28"/>
      <c r="C60" s="32"/>
      <c r="D60" s="34">
        <f>SUM(D57:D59)</f>
        <v>20</v>
      </c>
      <c r="E60" s="34">
        <f>SUM(E57:E59)</f>
        <v>100</v>
      </c>
      <c r="F60" s="31"/>
      <c r="G60" s="31"/>
      <c r="H60" s="31"/>
      <c r="I60" s="31"/>
      <c r="J60" s="31"/>
      <c r="K60" s="31"/>
      <c r="L60" s="31"/>
      <c r="M60" s="31"/>
      <c r="N60" s="31"/>
    </row>
    <row r="61" spans="2:14" x14ac:dyDescent="0.25">
      <c r="B61" s="28"/>
      <c r="C61" s="28"/>
      <c r="D61" s="28"/>
      <c r="E61" s="28"/>
      <c r="F61" s="31"/>
      <c r="G61" s="31"/>
      <c r="H61" s="31"/>
      <c r="I61" s="31"/>
      <c r="J61" s="31"/>
      <c r="K61" s="31"/>
      <c r="L61" s="31"/>
      <c r="M61" s="31"/>
      <c r="N61" s="31"/>
    </row>
    <row r="62" spans="2:14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2:14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</row>
    <row r="64" spans="2:14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2:14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2:14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2:14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14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</row>
    <row r="70" spans="2:14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14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</row>
    <row r="72" spans="2:14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  <row r="73" spans="2:14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</row>
    <row r="74" spans="2:14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7" workbookViewId="0">
      <selection activeCell="D55" sqref="D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6" t="s">
        <v>836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FI2" s="72" t="s">
        <v>1379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77"/>
      <c r="B5" s="7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73" t="s">
        <v>186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77"/>
      <c r="B6" s="7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81" t="s">
        <v>982</v>
      </c>
      <c r="AB11" s="81"/>
      <c r="AC11" s="81"/>
      <c r="AD11" s="79" t="s">
        <v>285</v>
      </c>
      <c r="AE11" s="79"/>
      <c r="AF11" s="79"/>
      <c r="AG11" s="79" t="s">
        <v>286</v>
      </c>
      <c r="AH11" s="79"/>
      <c r="AI11" s="79"/>
      <c r="AJ11" s="81" t="s">
        <v>287</v>
      </c>
      <c r="AK11" s="81"/>
      <c r="AL11" s="81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77"/>
      <c r="B12" s="77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8" t="s">
        <v>372</v>
      </c>
      <c r="CG12" s="98"/>
      <c r="CH12" s="98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8" t="s">
        <v>385</v>
      </c>
      <c r="CS12" s="98"/>
      <c r="CT12" s="98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 x14ac:dyDescent="0.25">
      <c r="A13" s="77"/>
      <c r="B13" s="77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9" t="s">
        <v>811</v>
      </c>
      <c r="C42" s="70"/>
      <c r="D42" s="70"/>
      <c r="E42" s="71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>SUM(D48:$T50)</f>
        <v>0</v>
      </c>
      <c r="E51" s="40">
        <f t="shared" ref="E51:I51" si="13">SUM(E48:E50)</f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98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6" t="s">
        <v>837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"/>
      <c r="V2" s="7"/>
      <c r="W2" s="7"/>
      <c r="X2" s="7"/>
      <c r="Y2" s="7"/>
      <c r="Z2" s="7"/>
      <c r="AA2" s="7"/>
      <c r="AB2" s="7"/>
      <c r="GP2" s="72" t="s">
        <v>1379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77"/>
      <c r="B5" s="7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77"/>
      <c r="B6" s="7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81" t="s">
        <v>446</v>
      </c>
      <c r="AN11" s="81"/>
      <c r="AO11" s="81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81" t="s">
        <v>495</v>
      </c>
      <c r="BF11" s="81"/>
      <c r="BG11" s="81"/>
      <c r="BH11" s="81" t="s">
        <v>452</v>
      </c>
      <c r="BI11" s="81"/>
      <c r="BJ11" s="81"/>
      <c r="BK11" s="79" t="s">
        <v>453</v>
      </c>
      <c r="BL11" s="79"/>
      <c r="BM11" s="79"/>
      <c r="BN11" s="79" t="s">
        <v>454</v>
      </c>
      <c r="BO11" s="79"/>
      <c r="BP11" s="79"/>
      <c r="BQ11" s="81" t="s">
        <v>455</v>
      </c>
      <c r="BR11" s="81"/>
      <c r="BS11" s="81"/>
      <c r="BT11" s="79" t="s">
        <v>456</v>
      </c>
      <c r="BU11" s="79"/>
      <c r="BV11" s="79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77"/>
      <c r="B12" s="77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8" t="s">
        <v>611</v>
      </c>
      <c r="EL12" s="98"/>
      <c r="EM12" s="98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8" t="s">
        <v>1331</v>
      </c>
      <c r="FV12" s="98"/>
      <c r="FW12" s="98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77"/>
      <c r="B13" s="77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2" t="s">
        <v>116</v>
      </c>
      <c r="G56" s="93"/>
      <c r="H56" s="96" t="s">
        <v>174</v>
      </c>
      <c r="I56" s="97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77"/>
      <c r="B5" s="7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77"/>
      <c r="B6" s="7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77"/>
      <c r="B7" s="7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77"/>
      <c r="B8" s="7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77"/>
      <c r="B9" s="7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77"/>
      <c r="B10" s="7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77"/>
      <c r="B11" s="77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81" t="s">
        <v>642</v>
      </c>
      <c r="AQ11" s="81"/>
      <c r="AR11" s="81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81" t="s">
        <v>648</v>
      </c>
      <c r="BI11" s="81"/>
      <c r="BJ11" s="81"/>
      <c r="BK11" s="81" t="s">
        <v>707</v>
      </c>
      <c r="BL11" s="81"/>
      <c r="BM11" s="81"/>
      <c r="BN11" s="79" t="s">
        <v>649</v>
      </c>
      <c r="BO11" s="79"/>
      <c r="BP11" s="79"/>
      <c r="BQ11" s="79" t="s">
        <v>650</v>
      </c>
      <c r="BR11" s="79"/>
      <c r="BS11" s="79"/>
      <c r="BT11" s="81" t="s">
        <v>651</v>
      </c>
      <c r="BU11" s="81"/>
      <c r="BV11" s="81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77"/>
      <c r="B12" s="77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8" t="s">
        <v>1267</v>
      </c>
      <c r="GB12" s="98"/>
      <c r="GC12" s="98"/>
      <c r="GD12" s="80" t="s">
        <v>780</v>
      </c>
      <c r="GE12" s="80"/>
      <c r="GF12" s="80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77"/>
      <c r="B13" s="77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4" t="s">
        <v>174</v>
      </c>
      <c r="I56" s="75"/>
      <c r="J56" s="73" t="s">
        <v>186</v>
      </c>
      <c r="K56" s="73"/>
      <c r="L56" s="73" t="s">
        <v>117</v>
      </c>
      <c r="M56" s="7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81" t="s">
        <v>642</v>
      </c>
      <c r="AQ6" s="81"/>
      <c r="AR6" s="81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81" t="s">
        <v>648</v>
      </c>
      <c r="BI6" s="81"/>
      <c r="BJ6" s="81"/>
      <c r="BK6" s="81" t="s">
        <v>707</v>
      </c>
      <c r="BL6" s="81"/>
      <c r="BM6" s="81"/>
      <c r="BN6" s="79" t="s">
        <v>649</v>
      </c>
      <c r="BO6" s="79"/>
      <c r="BP6" s="79"/>
      <c r="BQ6" s="79" t="s">
        <v>650</v>
      </c>
      <c r="BR6" s="79"/>
      <c r="BS6" s="79"/>
      <c r="BT6" s="81" t="s">
        <v>651</v>
      </c>
      <c r="BU6" s="81"/>
      <c r="BV6" s="81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8" t="s">
        <v>1267</v>
      </c>
      <c r="GB7" s="98"/>
      <c r="GC7" s="98"/>
      <c r="GD7" s="80" t="s">
        <v>780</v>
      </c>
      <c r="GE7" s="80"/>
      <c r="GF7" s="80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4" t="s">
        <v>174</v>
      </c>
      <c r="I51" s="75"/>
      <c r="J51" s="73" t="s">
        <v>186</v>
      </c>
      <c r="K51" s="73"/>
      <c r="L51" s="73" t="s">
        <v>117</v>
      </c>
      <c r="M51" s="7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2026-04-27T15:04:21Z</dcterms:modified>
</cp:coreProperties>
</file>