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ТТЕСТАЦИЯ ҚҰЖАТТАР 2026 ЖЫЛ\Мониторинг 2023-2024 оқу жылы\ӘДІСКЕР СВОДНЫЙ\"/>
    </mc:Choice>
  </mc:AlternateContent>
  <xr:revisionPtr revIDLastSave="0" documentId="13_ncr:1_{BDA7BD81-0352-4233-A822-9DCD817084FD}" xr6:coauthVersionLast="47" xr6:coauthVersionMax="47" xr10:uidLastSave="{00000000-0000-0000-0000-000000000000}"/>
  <bookViews>
    <workbookView xWindow="1170" yWindow="1170" windowWidth="20625" windowHeight="13320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6" l="1"/>
  <c r="V13" i="16" l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W13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X18" i="10"/>
  <c r="R18" i="10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S18" i="13" s="1"/>
  <c r="T17" i="13"/>
  <c r="U17" i="13"/>
  <c r="V17" i="13"/>
  <c r="AI17" i="13"/>
  <c r="AJ17" i="13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AJ18" i="13"/>
  <c r="AI18" i="13"/>
  <c r="N18" i="12"/>
  <c r="V18" i="13"/>
  <c r="U18" i="13"/>
  <c r="T18" i="13"/>
  <c r="T14" i="16"/>
  <c r="U14" i="16" s="1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<sst xmlns="http://schemas.openxmlformats.org/spreadsheetml/2006/main" count="319" uniqueCount="74">
  <si>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</si>
  <si>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</si>
  <si>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</si>
  <si>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</si>
  <si>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</si>
  <si>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</si>
  <si>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</si>
  <si>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</si>
  <si>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</si>
  <si>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</si>
  <si>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</si>
  <si>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</si>
  <si>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</si>
  <si>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</si>
  <si>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</si>
  <si>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</si>
  <si>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</si>
  <si>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</si>
  <si>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</si>
  <si>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</si>
  <si>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</si>
  <si>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</si>
  <si>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</si>
  <si>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</si>
  <si>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</si>
  <si>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</si>
  <si>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</si>
  <si>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</si>
  <si>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</si>
  <si>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</si>
  <si>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</si>
  <si>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</si>
  <si>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</si>
  <si>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</si>
  <si>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</si>
  <si>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</si>
  <si>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</si>
  <si>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</si>
  <si>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</si>
  <si>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</si>
  <si>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</si>
  <si>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</si>
  <si>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</si>
  <si>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</si>
  <si>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</si>
  <si>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</si>
  <si>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Адылбекова Айгерим Алпысбаевна</t>
    </r>
    <r>
      <rPr>
        <sz val="12"/>
        <color theme="1"/>
        <rFont val="Times New Roman"/>
        <family val="1"/>
        <charset val="204"/>
      </rPr>
      <t>_____________________________</t>
    </r>
  </si>
  <si>
    <r>
      <t>МДҰ атауы</t>
    </r>
    <r>
      <rPr>
        <u/>
        <sz val="12"/>
        <color theme="1"/>
        <rFont val="Times New Roman"/>
        <family val="1"/>
        <charset val="204"/>
      </rPr>
      <t>_ШҚО_білім басқармасы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________________________________________________________</t>
    </r>
  </si>
  <si>
    <t>Мекен-жайы__ШҚО. Күршім ауданы, Күршім ауылы, Бунтовских көшесі 14____________________________________</t>
  </si>
  <si>
    <t>Айгөлек</t>
  </si>
  <si>
    <t>Калигожина А.Б    Мұратова Қ.Б</t>
  </si>
  <si>
    <t>Ақбота</t>
  </si>
  <si>
    <t>Ерменова А.А      Шаймұратова Ж.Б</t>
  </si>
  <si>
    <t>Қарлығаш</t>
  </si>
  <si>
    <t>Бердаулетова Г.К Джансеитова Э.Р</t>
  </si>
  <si>
    <t>Құлпынай</t>
  </si>
  <si>
    <t>Нургазина К.К    Морланг К.В</t>
  </si>
  <si>
    <t>Балдырған</t>
  </si>
  <si>
    <t>Тукушова Л.К        Юсупова А.А</t>
  </si>
  <si>
    <t>Балапан</t>
  </si>
  <si>
    <t>Рустемова Ш.Т      Кондыбаева А.Қ</t>
  </si>
  <si>
    <r>
      <t>МДҰ атауы</t>
    </r>
    <r>
      <rPr>
        <u/>
        <sz val="12"/>
        <color theme="1"/>
        <rFont val="Times New Roman"/>
        <family val="1"/>
        <charset val="204"/>
      </rPr>
      <t>_ШҚО_білім басқармасы Күршім ауданы бойынша білім бөлімінің "Күршім ауылының балабақшасы" КМҚК</t>
    </r>
  </si>
  <si>
    <r>
      <rPr>
        <u/>
        <sz val="12"/>
        <color theme="1"/>
        <rFont val="Times New Roman"/>
        <family val="1"/>
        <charset val="204"/>
      </rPr>
      <t>ШҚО_білім басқармасы Күршім ауданы бойынша білім бөлімінің "Күршім ауылының балабақшасы" КМҚК</t>
    </r>
    <r>
      <rPr>
        <sz val="12"/>
        <color theme="1"/>
        <rFont val="Times New Roman"/>
        <family val="1"/>
        <charset val="204"/>
      </rPr>
      <t>__</t>
    </r>
  </si>
  <si>
    <r>
      <rPr>
        <u/>
        <sz val="12"/>
        <color theme="1"/>
        <rFont val="Times New Roman"/>
        <family val="1"/>
        <charset val="204"/>
      </rPr>
      <t>ШҚО_білім басқармасы Күршім ауданы бойынша білім бөлімінің "Күршім ауылының балабақшасы" КМҚК_</t>
    </r>
    <r>
      <rPr>
        <sz val="12"/>
        <color theme="1"/>
        <rFont val="Times New Roman"/>
        <family val="1"/>
        <charset val="204"/>
      </rPr>
      <t>____</t>
    </r>
  </si>
  <si>
    <r>
      <t>Әдіскерінің аты-жөні____</t>
    </r>
    <r>
      <rPr>
        <u/>
        <sz val="12"/>
        <color theme="1"/>
        <rFont val="Times New Roman"/>
        <family val="1"/>
        <charset val="204"/>
      </rPr>
      <t>Адылбекова Айгерим Алпысбаевна___________</t>
    </r>
  </si>
  <si>
    <r>
      <t>Әдіскерінің аты-жөні_</t>
    </r>
    <r>
      <rPr>
        <u/>
        <sz val="12"/>
        <color theme="1"/>
        <rFont val="Times New Roman"/>
        <family val="1"/>
        <charset val="204"/>
      </rPr>
      <t>__Адылбекова Айгерим Алпысбаевна</t>
    </r>
    <r>
      <rPr>
        <sz val="12"/>
        <color theme="1"/>
        <rFont val="Times New Roman"/>
        <family val="1"/>
        <charset val="204"/>
      </rPr>
      <t>___________________________________</t>
    </r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</si>
  <si>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_Адылбекова Айгерим Алпысбаевна_</t>
    </r>
    <r>
      <rPr>
        <sz val="12"/>
        <color theme="1"/>
        <rFont val="Times New Roman"/>
        <family val="1"/>
        <charset val="204"/>
      </rPr>
      <t>___________________</t>
    </r>
  </si>
  <si>
    <r>
      <t>Мекен-жайы______</t>
    </r>
    <r>
      <rPr>
        <u/>
        <sz val="12"/>
        <color theme="1"/>
        <rFont val="Times New Roman"/>
        <family val="1"/>
        <charset val="204"/>
      </rPr>
      <t>ШҚО. Күршім ауданы, Күршім ауылы, Бунтовских көшесі 14</t>
    </r>
    <r>
      <rPr>
        <sz val="12"/>
        <color theme="1"/>
        <rFont val="Times New Roman"/>
        <family val="1"/>
        <charset val="204"/>
      </rPr>
      <t>_________________________________________________</t>
    </r>
  </si>
  <si>
    <r>
      <t>Мекен-жайы____</t>
    </r>
    <r>
      <rPr>
        <u/>
        <sz val="12"/>
        <color theme="1"/>
        <rFont val="Times New Roman"/>
        <family val="1"/>
        <charset val="204"/>
      </rPr>
      <t>ШҚО. Күршім ауданы, Күршім ауылы, Бунтовских көшесі 14</t>
    </r>
    <r>
      <rPr>
        <sz val="12"/>
        <color theme="1"/>
        <rFont val="Times New Roman"/>
        <family val="1"/>
        <charset val="204"/>
      </rPr>
      <t>_______________________________</t>
    </r>
  </si>
  <si>
    <r>
      <t>Мекен-жайы___</t>
    </r>
    <r>
      <rPr>
        <u/>
        <sz val="12"/>
        <color theme="1"/>
        <rFont val="Times New Roman"/>
        <family val="1"/>
        <charset val="204"/>
      </rPr>
      <t>ШҚО. Күршім ауданы, Күршім ауылы, Бунтовских көшесі 14___________________________________________</t>
    </r>
  </si>
  <si>
    <r>
      <t>Оқыту тілі______</t>
    </r>
    <r>
      <rPr>
        <u/>
        <sz val="11"/>
        <color theme="1"/>
        <rFont val="Times New Roman"/>
        <family val="1"/>
        <charset val="204"/>
      </rPr>
      <t>қазақ тілі____</t>
    </r>
    <r>
      <rPr>
        <sz val="11"/>
        <color theme="1"/>
        <rFont val="Times New Roman"/>
        <family val="1"/>
        <charset val="204"/>
      </rPr>
      <t>_______________________________________________</t>
    </r>
  </si>
  <si>
    <t>қазақ тілі_</t>
  </si>
  <si>
    <r>
      <t>Оқыту тілі_</t>
    </r>
    <r>
      <rPr>
        <u/>
        <sz val="11"/>
        <color theme="1"/>
        <rFont val="Times New Roman"/>
        <family val="1"/>
        <charset val="204"/>
      </rPr>
      <t>_____қазақ тілі__</t>
    </r>
    <r>
      <rPr>
        <sz val="11"/>
        <color theme="1"/>
        <rFont val="Times New Roman"/>
        <family val="1"/>
        <charset val="204"/>
      </rPr>
      <t>_________________________________________________</t>
    </r>
  </si>
  <si>
    <r>
      <t>Оқыту тілі___</t>
    </r>
    <r>
      <rPr>
        <u/>
        <sz val="11"/>
        <color theme="1"/>
        <rFont val="Times New Roman"/>
        <family val="1"/>
        <charset val="204"/>
      </rPr>
      <t>қазақ тілі</t>
    </r>
    <r>
      <rPr>
        <sz val="11"/>
        <color theme="1"/>
        <rFont val="Times New Roman"/>
        <family val="1"/>
        <charset val="204"/>
      </rPr>
      <t>______</t>
    </r>
    <r>
      <rPr>
        <b/>
        <u/>
        <sz val="11"/>
        <color theme="1"/>
        <rFont val="Times New Roman"/>
        <family val="1"/>
        <charset val="204"/>
      </rPr>
      <t>_2023-2024 оқу жылы аралық_</t>
    </r>
    <r>
      <rPr>
        <sz val="11"/>
        <color theme="1"/>
        <rFont val="Times New Roman"/>
        <family val="1"/>
        <charset val="204"/>
      </rPr>
      <t>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</si>
</sst>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40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19</v>
      </c>
      <c r="Y2" s="41"/>
    </row>
    <row r="3" spans="1:25" ht="15.75" x14ac:dyDescent="0.25">
      <c r="A3" s="3"/>
      <c r="B3" s="42" t="s">
        <v>18</v>
      </c>
      <c r="C3" s="42"/>
      <c r="D3" s="42"/>
      <c r="E3" s="42"/>
      <c r="F3" s="42"/>
      <c r="G3" s="3"/>
      <c r="H3" s="3"/>
      <c r="I3" s="3"/>
      <c r="J3" s="3"/>
      <c r="K3" s="3"/>
      <c r="L3" s="42" t="s">
        <v>41</v>
      </c>
      <c r="M3" s="42"/>
      <c r="N3" s="42"/>
      <c r="O3" s="42"/>
      <c r="P3" s="42"/>
      <c r="Q3" s="42"/>
      <c r="R3" s="4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56" t="s">
        <v>24</v>
      </c>
      <c r="M4" s="56"/>
      <c r="N4" s="56"/>
      <c r="O4" s="56"/>
      <c r="P4" s="56"/>
      <c r="Q4" s="56"/>
      <c r="R4" s="5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50" t="s">
        <v>8</v>
      </c>
      <c r="I7" s="50"/>
      <c r="J7" s="50"/>
      <c r="K7" s="50"/>
      <c r="L7" s="50"/>
      <c r="M7" s="50"/>
      <c r="N7" s="50" t="s">
        <v>6</v>
      </c>
      <c r="O7" s="50"/>
      <c r="P7" s="50"/>
      <c r="Q7" s="50" t="s">
        <v>9</v>
      </c>
      <c r="R7" s="50"/>
      <c r="S7" s="50"/>
      <c r="T7" s="50"/>
      <c r="U7" s="50"/>
      <c r="V7" s="50"/>
      <c r="W7" s="50" t="s">
        <v>7</v>
      </c>
      <c r="X7" s="50"/>
      <c r="Y7" s="50"/>
    </row>
    <row r="8" spans="1:25" ht="14.25" customHeight="1" x14ac:dyDescent="0.25">
      <c r="A8" s="47"/>
      <c r="B8" s="50"/>
      <c r="C8" s="50"/>
      <c r="D8" s="50"/>
      <c r="E8" s="50" t="s">
        <v>15</v>
      </c>
      <c r="F8" s="50" t="s">
        <v>16</v>
      </c>
      <c r="G8" s="50" t="s">
        <v>17</v>
      </c>
      <c r="H8" s="50" t="s">
        <v>20</v>
      </c>
      <c r="I8" s="50"/>
      <c r="J8" s="50"/>
      <c r="K8" s="50" t="s">
        <v>21</v>
      </c>
      <c r="L8" s="50"/>
      <c r="M8" s="50"/>
      <c r="N8" s="50" t="s">
        <v>15</v>
      </c>
      <c r="O8" s="50" t="s">
        <v>16</v>
      </c>
      <c r="P8" s="50" t="s">
        <v>17</v>
      </c>
      <c r="Q8" s="50" t="s">
        <v>22</v>
      </c>
      <c r="R8" s="50"/>
      <c r="S8" s="50"/>
      <c r="T8" s="50" t="s">
        <v>23</v>
      </c>
      <c r="U8" s="50"/>
      <c r="V8" s="50"/>
      <c r="W8" s="1"/>
      <c r="X8" s="1"/>
      <c r="Y8" s="1"/>
    </row>
    <row r="9" spans="1:25" ht="128.25" customHeight="1" x14ac:dyDescent="0.25">
      <c r="A9" s="47"/>
      <c r="B9" s="50"/>
      <c r="C9" s="50"/>
      <c r="D9" s="50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58" t="s">
        <v>1</v>
      </c>
      <c r="B17" s="58"/>
      <c r="C17" s="5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57" t="s">
        <v>11</v>
      </c>
      <c r="B18" s="57"/>
      <c r="C18" s="5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18"/>
  <sheetViews>
    <sheetView topLeftCell="G1" zoomScale="70" zoomScaleNormal="70" workbookViewId="0">
      <selection activeCell="F10" sqref="F10"/>
    </sheetView>
  </sheetViews>
  <sheetFormatPr defaultRowHeight="15" x14ac:dyDescent="0.25"/>
  <cols>
    <col min="2" max="2" width="17.42578125" customWidth="1"/>
    <col min="3" max="3" width="20.7109375" style="31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7" ht="15.75" x14ac:dyDescent="0.25">
      <c r="B2" s="40" t="s">
        <v>39</v>
      </c>
      <c r="C2" s="40"/>
      <c r="D2" s="40"/>
      <c r="E2" s="40"/>
      <c r="F2" s="40"/>
      <c r="G2" s="40"/>
      <c r="H2" s="7"/>
      <c r="I2" s="7"/>
      <c r="J2" s="7"/>
      <c r="K2" s="2"/>
      <c r="L2" s="3" t="s">
        <v>2</v>
      </c>
      <c r="M2" s="3" t="s">
        <v>63</v>
      </c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19</v>
      </c>
      <c r="Y2" s="41"/>
    </row>
    <row r="3" spans="1:27" ht="15.75" x14ac:dyDescent="0.25">
      <c r="A3" s="3"/>
      <c r="B3" s="42" t="s">
        <v>66</v>
      </c>
      <c r="C3" s="42"/>
      <c r="D3" s="42"/>
      <c r="E3" s="42"/>
      <c r="F3" s="42"/>
      <c r="G3" s="3"/>
      <c r="H3" s="3"/>
      <c r="I3" s="3"/>
      <c r="J3" s="3"/>
      <c r="K3" s="3"/>
      <c r="L3" s="59" t="s">
        <v>68</v>
      </c>
      <c r="M3" s="59"/>
      <c r="N3" s="59"/>
      <c r="O3" s="59"/>
      <c r="P3" s="59"/>
      <c r="Q3" s="59"/>
      <c r="R3" s="59"/>
      <c r="S3" s="19"/>
      <c r="T3" s="19"/>
      <c r="U3" s="19"/>
      <c r="V3" s="3"/>
      <c r="W3" s="3"/>
      <c r="X3" s="3"/>
      <c r="Y3" s="3"/>
    </row>
    <row r="4" spans="1:27" ht="15.75" x14ac:dyDescent="0.25">
      <c r="A4" s="3"/>
      <c r="G4" s="3"/>
      <c r="H4" s="3"/>
      <c r="I4" s="3"/>
      <c r="J4" s="3"/>
      <c r="K4" s="3"/>
      <c r="L4" s="56" t="s">
        <v>72</v>
      </c>
      <c r="M4" s="56"/>
      <c r="N4" s="56"/>
      <c r="O4" s="56"/>
      <c r="P4" s="56"/>
      <c r="Q4" s="56"/>
      <c r="R4" s="56"/>
      <c r="S4" s="22"/>
      <c r="T4" s="22"/>
      <c r="U4" s="22"/>
      <c r="V4" s="3"/>
      <c r="W4" s="3"/>
      <c r="X4" s="3"/>
      <c r="Y4" s="3"/>
    </row>
    <row r="5" spans="1:2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15.75" customHeight="1" x14ac:dyDescent="0.25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44" t="s">
        <v>8</v>
      </c>
      <c r="I7" s="45"/>
      <c r="J7" s="45"/>
      <c r="K7" s="45"/>
      <c r="L7" s="45"/>
      <c r="M7" s="46"/>
      <c r="N7" s="50" t="s">
        <v>6</v>
      </c>
      <c r="O7" s="50"/>
      <c r="P7" s="50"/>
      <c r="Q7" s="44" t="s">
        <v>9</v>
      </c>
      <c r="R7" s="45"/>
      <c r="S7" s="45"/>
      <c r="T7" s="45"/>
      <c r="U7" s="45"/>
      <c r="V7" s="46"/>
      <c r="W7" s="50" t="s">
        <v>7</v>
      </c>
      <c r="X7" s="50"/>
      <c r="Y7" s="50"/>
    </row>
    <row r="8" spans="1:27" ht="15.75" customHeight="1" x14ac:dyDescent="0.25">
      <c r="A8" s="47"/>
      <c r="B8" s="50"/>
      <c r="C8" s="50"/>
      <c r="D8" s="50"/>
      <c r="E8" s="35" t="s">
        <v>15</v>
      </c>
      <c r="F8" s="35" t="s">
        <v>16</v>
      </c>
      <c r="G8" s="35" t="s">
        <v>17</v>
      </c>
      <c r="H8" s="50" t="s">
        <v>20</v>
      </c>
      <c r="I8" s="50"/>
      <c r="J8" s="50"/>
      <c r="K8" s="50" t="s">
        <v>21</v>
      </c>
      <c r="L8" s="50"/>
      <c r="M8" s="50"/>
      <c r="N8" s="35" t="s">
        <v>15</v>
      </c>
      <c r="O8" s="35" t="s">
        <v>16</v>
      </c>
      <c r="P8" s="35" t="s">
        <v>17</v>
      </c>
      <c r="Q8" s="50" t="s">
        <v>22</v>
      </c>
      <c r="R8" s="50"/>
      <c r="S8" s="50"/>
      <c r="T8" s="50" t="s">
        <v>23</v>
      </c>
      <c r="U8" s="50"/>
      <c r="V8" s="50"/>
      <c r="W8" s="35" t="s">
        <v>15</v>
      </c>
      <c r="X8" s="35" t="s">
        <v>16</v>
      </c>
      <c r="Y8" s="35" t="s">
        <v>17</v>
      </c>
    </row>
    <row r="9" spans="1:27" ht="126.75" customHeight="1" x14ac:dyDescent="0.25">
      <c r="A9" s="47"/>
      <c r="B9" s="50"/>
      <c r="C9" s="50"/>
      <c r="D9" s="50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6"/>
      <c r="O9" s="36"/>
      <c r="P9" s="3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36"/>
      <c r="X9" s="36"/>
      <c r="Y9" s="36"/>
    </row>
    <row r="10" spans="1:27" ht="31.5" x14ac:dyDescent="0.25">
      <c r="A10" s="5">
        <v>1</v>
      </c>
      <c r="B10" s="6" t="s">
        <v>49</v>
      </c>
      <c r="C10" s="32" t="s">
        <v>50</v>
      </c>
      <c r="D10" s="12">
        <v>20</v>
      </c>
      <c r="E10" s="12">
        <v>0</v>
      </c>
      <c r="F10" s="12">
        <v>20</v>
      </c>
      <c r="G10" s="12">
        <v>0</v>
      </c>
      <c r="H10" s="12">
        <v>4</v>
      </c>
      <c r="I10" s="12">
        <v>16</v>
      </c>
      <c r="J10" s="12">
        <v>0</v>
      </c>
      <c r="K10" s="12">
        <v>5</v>
      </c>
      <c r="L10" s="12">
        <v>14</v>
      </c>
      <c r="M10" s="12">
        <v>1</v>
      </c>
      <c r="N10" s="12">
        <v>5</v>
      </c>
      <c r="O10" s="12">
        <v>14</v>
      </c>
      <c r="P10" s="12">
        <v>1</v>
      </c>
      <c r="Q10" s="12">
        <v>5</v>
      </c>
      <c r="R10" s="12">
        <v>14</v>
      </c>
      <c r="S10" s="12">
        <v>1</v>
      </c>
      <c r="T10" s="12">
        <v>5</v>
      </c>
      <c r="U10" s="12">
        <v>14</v>
      </c>
      <c r="V10" s="12">
        <v>1</v>
      </c>
      <c r="W10" s="12">
        <v>5</v>
      </c>
      <c r="X10" s="12">
        <v>14</v>
      </c>
      <c r="Y10" s="12">
        <v>1</v>
      </c>
      <c r="Z10" s="33">
        <v>5</v>
      </c>
      <c r="AA10" s="33"/>
    </row>
    <row r="11" spans="1:27" ht="15.75" x14ac:dyDescent="0.25">
      <c r="A11" s="5">
        <v>2</v>
      </c>
      <c r="B11" s="6"/>
      <c r="C11" s="3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51" t="s">
        <v>1</v>
      </c>
      <c r="B17" s="52"/>
      <c r="C17" s="53"/>
      <c r="D17" s="14">
        <f t="shared" ref="D17:Y17" si="0">SUM(D10:D16)</f>
        <v>20</v>
      </c>
      <c r="E17" s="12">
        <f t="shared" si="0"/>
        <v>0</v>
      </c>
      <c r="F17" s="12">
        <f t="shared" si="0"/>
        <v>20</v>
      </c>
      <c r="G17" s="12">
        <f t="shared" si="0"/>
        <v>0</v>
      </c>
      <c r="H17" s="12">
        <f t="shared" si="0"/>
        <v>4</v>
      </c>
      <c r="I17" s="12">
        <f t="shared" si="0"/>
        <v>16</v>
      </c>
      <c r="J17" s="12">
        <f t="shared" si="0"/>
        <v>0</v>
      </c>
      <c r="K17" s="12">
        <f t="shared" si="0"/>
        <v>5</v>
      </c>
      <c r="L17" s="12">
        <f t="shared" si="0"/>
        <v>14</v>
      </c>
      <c r="M17" s="12">
        <f t="shared" si="0"/>
        <v>1</v>
      </c>
      <c r="N17" s="12">
        <f t="shared" si="0"/>
        <v>5</v>
      </c>
      <c r="O17" s="12">
        <f t="shared" si="0"/>
        <v>14</v>
      </c>
      <c r="P17" s="12">
        <f t="shared" si="0"/>
        <v>1</v>
      </c>
      <c r="Q17" s="12">
        <f t="shared" si="0"/>
        <v>5</v>
      </c>
      <c r="R17" s="12">
        <f t="shared" si="0"/>
        <v>14</v>
      </c>
      <c r="S17" s="12">
        <f t="shared" si="0"/>
        <v>1</v>
      </c>
      <c r="T17" s="12">
        <f t="shared" si="0"/>
        <v>5</v>
      </c>
      <c r="U17" s="12">
        <f t="shared" si="0"/>
        <v>14</v>
      </c>
      <c r="V17" s="12">
        <f t="shared" si="0"/>
        <v>1</v>
      </c>
      <c r="W17" s="12">
        <f t="shared" si="0"/>
        <v>5</v>
      </c>
      <c r="X17" s="12">
        <f t="shared" si="0"/>
        <v>14</v>
      </c>
      <c r="Y17" s="12">
        <f t="shared" si="0"/>
        <v>1</v>
      </c>
    </row>
    <row r="18" spans="1:25" ht="17.25" customHeight="1" x14ac:dyDescent="0.25">
      <c r="A18" s="48" t="s">
        <v>11</v>
      </c>
      <c r="B18" s="49"/>
      <c r="C18" s="49"/>
      <c r="D18" s="29">
        <f>D17*100/D17</f>
        <v>100</v>
      </c>
      <c r="E18" s="12">
        <f>E17*100/D17</f>
        <v>0</v>
      </c>
      <c r="F18" s="12">
        <f>F17*100/D17</f>
        <v>100</v>
      </c>
      <c r="G18" s="12">
        <f>G17*100/D18</f>
        <v>0</v>
      </c>
      <c r="H18" s="12">
        <f>H17*100/D17</f>
        <v>20</v>
      </c>
      <c r="I18" s="12">
        <f>I17*100/D17</f>
        <v>80</v>
      </c>
      <c r="J18" s="12">
        <f>J17*100/D17</f>
        <v>0</v>
      </c>
      <c r="K18" s="12">
        <f>K17*100/D17</f>
        <v>25</v>
      </c>
      <c r="L18" s="12">
        <f>L17*100/D17</f>
        <v>70</v>
      </c>
      <c r="M18" s="12">
        <f>M17*100/D17</f>
        <v>5</v>
      </c>
      <c r="N18" s="12">
        <f>N17*100/D17</f>
        <v>25</v>
      </c>
      <c r="O18" s="12">
        <f>O17*100/D17</f>
        <v>70</v>
      </c>
      <c r="P18" s="12">
        <f>P17*100/D17</f>
        <v>5</v>
      </c>
      <c r="Q18" s="12">
        <f>Q17*100/D17</f>
        <v>25</v>
      </c>
      <c r="R18" s="12">
        <f>R17*100/D17</f>
        <v>70</v>
      </c>
      <c r="S18" s="12">
        <f>S17*100/D17</f>
        <v>5</v>
      </c>
      <c r="T18" s="12">
        <f>T17*100/D17</f>
        <v>25</v>
      </c>
      <c r="U18" s="12">
        <f>U17*100/D17</f>
        <v>70</v>
      </c>
      <c r="V18" s="12">
        <f>V17*100/D17</f>
        <v>5</v>
      </c>
      <c r="W18" s="12">
        <f>W17*100/D17</f>
        <v>25</v>
      </c>
      <c r="X18" s="12">
        <f>X17*100/D17</f>
        <v>70</v>
      </c>
      <c r="Y18" s="12">
        <f>Y17*100/D17</f>
        <v>5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topLeftCell="U1" zoomScale="80" zoomScaleNormal="80" workbookViewId="0">
      <selection activeCell="T19" sqref="T19"/>
    </sheetView>
  </sheetViews>
  <sheetFormatPr defaultRowHeight="15" x14ac:dyDescent="0.25"/>
  <cols>
    <col min="2" max="2" width="19.7109375" customWidth="1"/>
    <col min="3" max="3" width="21.42578125" style="31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0" t="s">
        <v>38</v>
      </c>
      <c r="C2" s="40"/>
      <c r="D2" s="40"/>
      <c r="E2" s="40"/>
      <c r="F2" s="40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62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19</v>
      </c>
      <c r="AK2" s="41"/>
    </row>
    <row r="3" spans="1:37" ht="15.75" x14ac:dyDescent="0.25">
      <c r="A3" s="3"/>
      <c r="B3" s="42" t="s">
        <v>65</v>
      </c>
      <c r="C3" s="42"/>
      <c r="D3" s="42"/>
      <c r="E3" s="42"/>
      <c r="F3" s="42"/>
      <c r="G3" s="3"/>
      <c r="H3" s="3"/>
      <c r="I3" s="3"/>
      <c r="J3" s="3"/>
      <c r="K3" s="3"/>
      <c r="L3" s="3"/>
      <c r="M3" s="3"/>
      <c r="N3" s="3"/>
      <c r="O3" s="42" t="s">
        <v>67</v>
      </c>
      <c r="P3" s="42"/>
      <c r="Q3" s="42"/>
      <c r="R3" s="42"/>
      <c r="S3" s="42"/>
      <c r="T3" s="42"/>
      <c r="U3" s="4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34" t="s">
        <v>71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50" t="s">
        <v>6</v>
      </c>
      <c r="R7" s="50"/>
      <c r="S7" s="50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50" t="s">
        <v>7</v>
      </c>
      <c r="AJ7" s="50"/>
      <c r="AK7" s="50"/>
    </row>
    <row r="8" spans="1:37" ht="15.75" customHeight="1" x14ac:dyDescent="0.25">
      <c r="A8" s="47"/>
      <c r="B8" s="50"/>
      <c r="C8" s="50"/>
      <c r="D8" s="50"/>
      <c r="E8" s="35" t="s">
        <v>15</v>
      </c>
      <c r="F8" s="35" t="s">
        <v>16</v>
      </c>
      <c r="G8" s="35" t="s">
        <v>17</v>
      </c>
      <c r="H8" s="54" t="s">
        <v>20</v>
      </c>
      <c r="I8" s="55"/>
      <c r="J8" s="55"/>
      <c r="K8" s="45" t="s">
        <v>21</v>
      </c>
      <c r="L8" s="45"/>
      <c r="M8" s="46"/>
      <c r="N8" s="37" t="s">
        <v>25</v>
      </c>
      <c r="O8" s="38"/>
      <c r="P8" s="39"/>
      <c r="Q8" s="35" t="s">
        <v>15</v>
      </c>
      <c r="R8" s="35" t="s">
        <v>16</v>
      </c>
      <c r="S8" s="35" t="s">
        <v>17</v>
      </c>
      <c r="T8" s="43" t="s">
        <v>26</v>
      </c>
      <c r="U8" s="43"/>
      <c r="V8" s="43"/>
      <c r="W8" s="43" t="s">
        <v>22</v>
      </c>
      <c r="X8" s="43"/>
      <c r="Y8" s="43"/>
      <c r="Z8" s="47" t="s">
        <v>27</v>
      </c>
      <c r="AA8" s="47"/>
      <c r="AB8" s="47"/>
      <c r="AC8" s="47" t="s">
        <v>28</v>
      </c>
      <c r="AD8" s="47"/>
      <c r="AE8" s="47"/>
      <c r="AF8" s="38" t="s">
        <v>23</v>
      </c>
      <c r="AG8" s="38"/>
      <c r="AH8" s="39"/>
      <c r="AI8" s="35" t="s">
        <v>15</v>
      </c>
      <c r="AJ8" s="35" t="s">
        <v>16</v>
      </c>
      <c r="AK8" s="35" t="s">
        <v>17</v>
      </c>
    </row>
    <row r="9" spans="1:37" ht="115.5" customHeight="1" x14ac:dyDescent="0.25">
      <c r="A9" s="47"/>
      <c r="B9" s="50"/>
      <c r="C9" s="50"/>
      <c r="D9" s="50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6"/>
      <c r="R9" s="36"/>
      <c r="S9" s="3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6"/>
      <c r="AJ9" s="36"/>
      <c r="AK9" s="36"/>
    </row>
    <row r="10" spans="1:37" ht="31.5" x14ac:dyDescent="0.25">
      <c r="A10" s="5">
        <v>1</v>
      </c>
      <c r="B10" s="6" t="s">
        <v>51</v>
      </c>
      <c r="C10" s="32" t="s">
        <v>52</v>
      </c>
      <c r="D10" s="12">
        <v>20</v>
      </c>
      <c r="E10" s="12">
        <v>11</v>
      </c>
      <c r="F10" s="12">
        <v>7</v>
      </c>
      <c r="G10" s="12">
        <v>2</v>
      </c>
      <c r="H10" s="12">
        <v>11</v>
      </c>
      <c r="I10" s="12">
        <v>6</v>
      </c>
      <c r="J10" s="12">
        <v>3</v>
      </c>
      <c r="K10" s="12">
        <v>9</v>
      </c>
      <c r="L10" s="12">
        <v>7</v>
      </c>
      <c r="M10" s="12">
        <v>4</v>
      </c>
      <c r="N10" s="12">
        <v>10</v>
      </c>
      <c r="O10" s="12">
        <v>6</v>
      </c>
      <c r="P10" s="12">
        <v>4</v>
      </c>
      <c r="Q10" s="12">
        <v>13</v>
      </c>
      <c r="R10" s="12">
        <v>5</v>
      </c>
      <c r="S10" s="12">
        <v>2</v>
      </c>
      <c r="T10" s="12">
        <v>13</v>
      </c>
      <c r="U10" s="12">
        <v>5</v>
      </c>
      <c r="V10" s="12">
        <v>2</v>
      </c>
      <c r="W10" s="12">
        <v>13</v>
      </c>
      <c r="X10" s="12">
        <v>5</v>
      </c>
      <c r="Y10" s="12">
        <v>2</v>
      </c>
      <c r="Z10" s="12">
        <v>15</v>
      </c>
      <c r="AA10" s="12">
        <v>3</v>
      </c>
      <c r="AB10" s="12">
        <v>2</v>
      </c>
      <c r="AC10" s="12">
        <v>14</v>
      </c>
      <c r="AD10" s="12">
        <v>4</v>
      </c>
      <c r="AE10" s="12">
        <v>2</v>
      </c>
      <c r="AF10" s="12">
        <v>12</v>
      </c>
      <c r="AG10" s="12">
        <v>6</v>
      </c>
      <c r="AH10" s="12">
        <v>2</v>
      </c>
      <c r="AI10" s="12">
        <v>9</v>
      </c>
      <c r="AJ10" s="12">
        <v>8</v>
      </c>
      <c r="AK10" s="12">
        <v>3</v>
      </c>
    </row>
    <row r="11" spans="1:37" ht="31.5" x14ac:dyDescent="0.25">
      <c r="A11" s="5">
        <v>2</v>
      </c>
      <c r="B11" s="6" t="s">
        <v>53</v>
      </c>
      <c r="C11" s="32" t="s">
        <v>54</v>
      </c>
      <c r="D11" s="12">
        <v>25</v>
      </c>
      <c r="E11" s="12">
        <v>23</v>
      </c>
      <c r="F11" s="12">
        <v>2</v>
      </c>
      <c r="G11" s="12">
        <v>0</v>
      </c>
      <c r="H11" s="12">
        <v>21</v>
      </c>
      <c r="I11" s="12">
        <v>4</v>
      </c>
      <c r="J11" s="12">
        <v>0</v>
      </c>
      <c r="K11" s="12">
        <v>22</v>
      </c>
      <c r="L11" s="12">
        <v>2</v>
      </c>
      <c r="M11" s="12">
        <v>1</v>
      </c>
      <c r="N11" s="12">
        <v>22</v>
      </c>
      <c r="O11" s="12">
        <v>1</v>
      </c>
      <c r="P11" s="12">
        <v>2</v>
      </c>
      <c r="Q11" s="12">
        <v>22</v>
      </c>
      <c r="R11" s="12">
        <v>3</v>
      </c>
      <c r="S11" s="12">
        <v>0</v>
      </c>
      <c r="T11" s="12">
        <v>23</v>
      </c>
      <c r="U11" s="12">
        <v>1</v>
      </c>
      <c r="V11" s="12">
        <v>1</v>
      </c>
      <c r="W11" s="12">
        <v>23</v>
      </c>
      <c r="X11" s="12">
        <v>2</v>
      </c>
      <c r="Y11" s="12">
        <v>0</v>
      </c>
      <c r="Z11" s="12">
        <v>23</v>
      </c>
      <c r="AA11" s="12">
        <v>2</v>
      </c>
      <c r="AB11" s="12">
        <v>0</v>
      </c>
      <c r="AC11" s="12">
        <v>23</v>
      </c>
      <c r="AD11" s="12">
        <v>2</v>
      </c>
      <c r="AE11" s="12">
        <v>0</v>
      </c>
      <c r="AF11" s="12">
        <v>22</v>
      </c>
      <c r="AG11" s="12">
        <v>3</v>
      </c>
      <c r="AH11" s="12">
        <v>0</v>
      </c>
      <c r="AI11" s="12">
        <v>23</v>
      </c>
      <c r="AJ11" s="12">
        <v>1</v>
      </c>
      <c r="AK11" s="12">
        <v>1</v>
      </c>
    </row>
    <row r="12" spans="1:37" ht="31.5" x14ac:dyDescent="0.25">
      <c r="A12" s="5">
        <v>3</v>
      </c>
      <c r="B12" s="1" t="s">
        <v>55</v>
      </c>
      <c r="C12" s="1" t="s">
        <v>56</v>
      </c>
      <c r="D12" s="12">
        <v>25</v>
      </c>
      <c r="E12" s="12">
        <v>22</v>
      </c>
      <c r="F12" s="12">
        <v>2</v>
      </c>
      <c r="G12" s="12">
        <v>1</v>
      </c>
      <c r="H12" s="12">
        <v>17</v>
      </c>
      <c r="I12" s="12">
        <v>5</v>
      </c>
      <c r="J12" s="12">
        <v>3</v>
      </c>
      <c r="K12" s="12">
        <v>17</v>
      </c>
      <c r="L12" s="12">
        <v>5</v>
      </c>
      <c r="M12" s="12">
        <v>3</v>
      </c>
      <c r="N12" s="12">
        <v>19</v>
      </c>
      <c r="O12" s="12">
        <v>3</v>
      </c>
      <c r="P12" s="12">
        <v>2</v>
      </c>
      <c r="Q12" s="12">
        <v>20</v>
      </c>
      <c r="R12" s="12">
        <v>3</v>
      </c>
      <c r="S12" s="12">
        <v>2</v>
      </c>
      <c r="T12" s="12">
        <v>19</v>
      </c>
      <c r="U12" s="12">
        <v>4</v>
      </c>
      <c r="V12" s="12">
        <v>2</v>
      </c>
      <c r="W12" s="12">
        <v>19</v>
      </c>
      <c r="X12" s="12">
        <v>4</v>
      </c>
      <c r="Y12" s="12">
        <v>2</v>
      </c>
      <c r="Z12" s="12">
        <v>19</v>
      </c>
      <c r="AA12" s="12">
        <v>4</v>
      </c>
      <c r="AB12" s="12">
        <v>2</v>
      </c>
      <c r="AC12" s="12">
        <v>19</v>
      </c>
      <c r="AD12" s="12">
        <v>4</v>
      </c>
      <c r="AE12" s="12">
        <v>2</v>
      </c>
      <c r="AF12" s="12">
        <v>19</v>
      </c>
      <c r="AG12" s="12">
        <v>3</v>
      </c>
      <c r="AH12" s="12">
        <v>3</v>
      </c>
      <c r="AI12" s="12">
        <v>18</v>
      </c>
      <c r="AJ12" s="12">
        <v>4</v>
      </c>
      <c r="AK12" s="12">
        <v>3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1" t="s">
        <v>1</v>
      </c>
      <c r="B17" s="52"/>
      <c r="C17" s="53"/>
      <c r="D17" s="14">
        <f t="shared" ref="D17:AK17" si="0">SUM(D10:D16)</f>
        <v>70</v>
      </c>
      <c r="E17" s="12">
        <f t="shared" si="0"/>
        <v>56</v>
      </c>
      <c r="F17" s="12">
        <f t="shared" si="0"/>
        <v>11</v>
      </c>
      <c r="G17" s="12">
        <f t="shared" si="0"/>
        <v>3</v>
      </c>
      <c r="H17" s="12">
        <f t="shared" si="0"/>
        <v>49</v>
      </c>
      <c r="I17" s="12">
        <f t="shared" si="0"/>
        <v>15</v>
      </c>
      <c r="J17" s="12">
        <f t="shared" si="0"/>
        <v>6</v>
      </c>
      <c r="K17" s="12">
        <f t="shared" si="0"/>
        <v>48</v>
      </c>
      <c r="L17" s="12">
        <f t="shared" si="0"/>
        <v>14</v>
      </c>
      <c r="M17" s="12">
        <f t="shared" si="0"/>
        <v>8</v>
      </c>
      <c r="N17" s="12">
        <f t="shared" si="0"/>
        <v>51</v>
      </c>
      <c r="O17" s="12">
        <f t="shared" si="0"/>
        <v>10</v>
      </c>
      <c r="P17" s="12">
        <f t="shared" si="0"/>
        <v>8</v>
      </c>
      <c r="Q17" s="12">
        <f t="shared" si="0"/>
        <v>55</v>
      </c>
      <c r="R17" s="12">
        <f t="shared" si="0"/>
        <v>11</v>
      </c>
      <c r="S17" s="12">
        <f t="shared" si="0"/>
        <v>4</v>
      </c>
      <c r="T17" s="12">
        <f t="shared" si="0"/>
        <v>55</v>
      </c>
      <c r="U17" s="12">
        <f t="shared" si="0"/>
        <v>10</v>
      </c>
      <c r="V17" s="12">
        <f t="shared" si="0"/>
        <v>5</v>
      </c>
      <c r="W17" s="12">
        <f t="shared" si="0"/>
        <v>55</v>
      </c>
      <c r="X17" s="12">
        <f t="shared" si="0"/>
        <v>11</v>
      </c>
      <c r="Y17" s="12">
        <f t="shared" si="0"/>
        <v>4</v>
      </c>
      <c r="Z17" s="12">
        <f t="shared" si="0"/>
        <v>57</v>
      </c>
      <c r="AA17" s="12">
        <f t="shared" si="0"/>
        <v>9</v>
      </c>
      <c r="AB17" s="12">
        <f t="shared" si="0"/>
        <v>4</v>
      </c>
      <c r="AC17" s="12">
        <f t="shared" si="0"/>
        <v>56</v>
      </c>
      <c r="AD17" s="12">
        <f t="shared" si="0"/>
        <v>10</v>
      </c>
      <c r="AE17" s="12">
        <f t="shared" si="0"/>
        <v>4</v>
      </c>
      <c r="AF17" s="12">
        <f t="shared" si="0"/>
        <v>53</v>
      </c>
      <c r="AG17" s="12">
        <f t="shared" si="0"/>
        <v>12</v>
      </c>
      <c r="AH17" s="12">
        <f t="shared" si="0"/>
        <v>5</v>
      </c>
      <c r="AI17" s="12">
        <f t="shared" si="0"/>
        <v>50</v>
      </c>
      <c r="AJ17" s="12">
        <f t="shared" si="0"/>
        <v>13</v>
      </c>
      <c r="AK17" s="12">
        <f t="shared" si="0"/>
        <v>7</v>
      </c>
    </row>
    <row r="18" spans="1:37" ht="18.75" customHeight="1" x14ac:dyDescent="0.25">
      <c r="A18" s="48" t="s">
        <v>11</v>
      </c>
      <c r="B18" s="49"/>
      <c r="C18" s="49"/>
      <c r="D18" s="17">
        <f>D17*100/D17</f>
        <v>100</v>
      </c>
      <c r="E18" s="13">
        <f>E17*100/D17</f>
        <v>80</v>
      </c>
      <c r="F18" s="13">
        <f>F17*100/D17</f>
        <v>15.714285714285714</v>
      </c>
      <c r="G18" s="13">
        <f>G17*100/D17</f>
        <v>4.2857142857142856</v>
      </c>
      <c r="H18" s="13">
        <f>H17*100/D17</f>
        <v>70</v>
      </c>
      <c r="I18" s="13">
        <f>I17*100/D17</f>
        <v>21.428571428571427</v>
      </c>
      <c r="J18" s="13">
        <f>J17*100/D17</f>
        <v>8.5714285714285712</v>
      </c>
      <c r="K18" s="13">
        <f>K17*100/D17</f>
        <v>68.571428571428569</v>
      </c>
      <c r="L18" s="13">
        <f>L17*100/D17</f>
        <v>20</v>
      </c>
      <c r="M18" s="13">
        <f>M17*100/D17</f>
        <v>11.428571428571429</v>
      </c>
      <c r="N18" s="13">
        <f>N17*100/D17</f>
        <v>72.857142857142861</v>
      </c>
      <c r="O18" s="13">
        <f>O17*100/D17</f>
        <v>14.285714285714286</v>
      </c>
      <c r="P18" s="13">
        <f>P17*100/D17</f>
        <v>11.428571428571429</v>
      </c>
      <c r="Q18" s="13">
        <f>Q17*100/D17</f>
        <v>78.571428571428569</v>
      </c>
      <c r="R18" s="13">
        <f>R17*100/D17</f>
        <v>15.714285714285714</v>
      </c>
      <c r="S18" s="13">
        <f>S17*100/D17</f>
        <v>5.7142857142857144</v>
      </c>
      <c r="T18" s="13">
        <f>T17*100/D17</f>
        <v>78.571428571428569</v>
      </c>
      <c r="U18" s="13">
        <f>U17*100/D17</f>
        <v>14.285714285714286</v>
      </c>
      <c r="V18" s="13">
        <f>V17*100/D17</f>
        <v>7.1428571428571432</v>
      </c>
      <c r="W18" s="13">
        <f>W17*100/D17</f>
        <v>78.571428571428569</v>
      </c>
      <c r="X18" s="13">
        <f>X17*100/D17</f>
        <v>15.714285714285714</v>
      </c>
      <c r="Y18" s="13">
        <f>Y17*100/D17</f>
        <v>5.7142857142857144</v>
      </c>
      <c r="Z18" s="13">
        <f>Z17*100/D17</f>
        <v>81.428571428571431</v>
      </c>
      <c r="AA18" s="13">
        <f>AA17*100/D17</f>
        <v>12.857142857142858</v>
      </c>
      <c r="AB18" s="13">
        <f>AB17*100/D17</f>
        <v>5.7142857142857144</v>
      </c>
      <c r="AC18" s="13">
        <f>AC17*100/D17</f>
        <v>80</v>
      </c>
      <c r="AD18" s="13">
        <f>AD17*100/D17</f>
        <v>14.285714285714286</v>
      </c>
      <c r="AE18" s="13">
        <f>AE17*100/D17</f>
        <v>5.7142857142857144</v>
      </c>
      <c r="AF18" s="13">
        <f>AF17*100/D17</f>
        <v>75.714285714285708</v>
      </c>
      <c r="AG18" s="13">
        <f>AG17*100/D17</f>
        <v>17.142857142857142</v>
      </c>
      <c r="AH18" s="13">
        <f>AH17*100/D17</f>
        <v>7.1428571428571432</v>
      </c>
      <c r="AI18" s="13">
        <f>AI17*100/D17</f>
        <v>71.428571428571431</v>
      </c>
      <c r="AJ18" s="13">
        <f>AJ17*100/D17</f>
        <v>18.571428571428573</v>
      </c>
      <c r="AK18" s="13">
        <f>AK17*100/D17</f>
        <v>10</v>
      </c>
    </row>
    <row r="19" spans="1:37" x14ac:dyDescent="0.25">
      <c r="S19">
        <v>5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K10" sqref="AK10"/>
    </sheetView>
  </sheetViews>
  <sheetFormatPr defaultRowHeight="15" x14ac:dyDescent="0.25"/>
  <cols>
    <col min="2" max="2" width="16.140625" customWidth="1"/>
    <col min="3" max="3" width="20.7109375" style="31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0" t="s">
        <v>37</v>
      </c>
      <c r="C2" s="40"/>
      <c r="D2" s="40"/>
      <c r="E2" s="40"/>
      <c r="F2" s="40"/>
      <c r="G2" s="2"/>
      <c r="H2" s="2"/>
      <c r="I2" s="2"/>
      <c r="J2" s="2"/>
      <c r="K2" s="2"/>
      <c r="L2" s="2"/>
      <c r="M2" s="2"/>
      <c r="N2" s="2"/>
      <c r="O2" s="42" t="s">
        <v>61</v>
      </c>
      <c r="P2" s="42"/>
      <c r="Q2" s="42"/>
      <c r="R2" s="42"/>
      <c r="S2" s="4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19</v>
      </c>
      <c r="AK2" s="41"/>
    </row>
    <row r="3" spans="1:37" ht="15.75" x14ac:dyDescent="0.25">
      <c r="A3" s="3"/>
      <c r="B3" s="42" t="s">
        <v>64</v>
      </c>
      <c r="C3" s="42"/>
      <c r="D3" s="42"/>
      <c r="E3" s="42"/>
      <c r="F3" s="42"/>
      <c r="G3" s="3"/>
      <c r="H3" s="3"/>
      <c r="I3" s="3"/>
      <c r="J3" s="3"/>
      <c r="K3" s="3"/>
      <c r="L3" s="3"/>
      <c r="M3" s="3"/>
      <c r="N3" s="3"/>
      <c r="O3" s="42" t="s">
        <v>69</v>
      </c>
      <c r="P3" s="42"/>
      <c r="Q3" s="42"/>
      <c r="R3" s="42"/>
      <c r="S3" s="42"/>
      <c r="T3" s="4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6" t="s">
        <v>70</v>
      </c>
      <c r="P4" s="56"/>
      <c r="Q4" s="56"/>
      <c r="R4" s="56"/>
      <c r="S4" s="56"/>
      <c r="T4" s="5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50" t="s">
        <v>6</v>
      </c>
      <c r="R7" s="50"/>
      <c r="S7" s="50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50" t="s">
        <v>7</v>
      </c>
      <c r="AJ7" s="50"/>
      <c r="AK7" s="50"/>
    </row>
    <row r="8" spans="1:37" ht="15.75" customHeight="1" x14ac:dyDescent="0.25">
      <c r="A8" s="47"/>
      <c r="B8" s="50"/>
      <c r="C8" s="50"/>
      <c r="D8" s="50"/>
      <c r="E8" s="35" t="s">
        <v>15</v>
      </c>
      <c r="F8" s="35" t="s">
        <v>16</v>
      </c>
      <c r="G8" s="35" t="s">
        <v>17</v>
      </c>
      <c r="H8" s="43" t="s">
        <v>20</v>
      </c>
      <c r="I8" s="43"/>
      <c r="J8" s="43"/>
      <c r="K8" s="50" t="s">
        <v>21</v>
      </c>
      <c r="L8" s="50"/>
      <c r="M8" s="50"/>
      <c r="N8" s="47" t="s">
        <v>25</v>
      </c>
      <c r="O8" s="47"/>
      <c r="P8" s="47"/>
      <c r="Q8" s="35" t="s">
        <v>15</v>
      </c>
      <c r="R8" s="35" t="s">
        <v>16</v>
      </c>
      <c r="S8" s="35" t="s">
        <v>17</v>
      </c>
      <c r="T8" s="43" t="s">
        <v>26</v>
      </c>
      <c r="U8" s="43"/>
      <c r="V8" s="43"/>
      <c r="W8" s="43" t="s">
        <v>22</v>
      </c>
      <c r="X8" s="43"/>
      <c r="Y8" s="43"/>
      <c r="Z8" s="47" t="s">
        <v>27</v>
      </c>
      <c r="AA8" s="47"/>
      <c r="AB8" s="47"/>
      <c r="AC8" s="47" t="s">
        <v>28</v>
      </c>
      <c r="AD8" s="47"/>
      <c r="AE8" s="47"/>
      <c r="AF8" s="38" t="s">
        <v>23</v>
      </c>
      <c r="AG8" s="38"/>
      <c r="AH8" s="39"/>
      <c r="AI8" s="35" t="s">
        <v>15</v>
      </c>
      <c r="AJ8" s="35" t="s">
        <v>16</v>
      </c>
      <c r="AK8" s="35" t="s">
        <v>17</v>
      </c>
    </row>
    <row r="9" spans="1:37" ht="114.75" customHeight="1" x14ac:dyDescent="0.25">
      <c r="A9" s="47"/>
      <c r="B9" s="50"/>
      <c r="C9" s="50"/>
      <c r="D9" s="50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6"/>
      <c r="R9" s="36"/>
      <c r="S9" s="36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6"/>
      <c r="AJ9" s="36"/>
      <c r="AK9" s="36"/>
    </row>
    <row r="10" spans="1:37" ht="31.5" x14ac:dyDescent="0.25">
      <c r="A10" s="5">
        <v>1</v>
      </c>
      <c r="B10" s="6" t="s">
        <v>57</v>
      </c>
      <c r="C10" s="32" t="s">
        <v>58</v>
      </c>
      <c r="D10" s="12">
        <v>25</v>
      </c>
      <c r="E10" s="12">
        <v>22</v>
      </c>
      <c r="F10" s="12">
        <v>3</v>
      </c>
      <c r="G10" s="12">
        <v>0</v>
      </c>
      <c r="H10" s="12">
        <v>15</v>
      </c>
      <c r="I10" s="12">
        <v>8</v>
      </c>
      <c r="J10" s="12">
        <v>2</v>
      </c>
      <c r="K10" s="12">
        <v>15</v>
      </c>
      <c r="L10" s="12">
        <v>8</v>
      </c>
      <c r="M10" s="12">
        <v>2</v>
      </c>
      <c r="N10" s="12">
        <v>16</v>
      </c>
      <c r="O10" s="12">
        <v>7</v>
      </c>
      <c r="P10" s="12">
        <v>2</v>
      </c>
      <c r="Q10" s="12">
        <v>12</v>
      </c>
      <c r="R10" s="12">
        <v>11</v>
      </c>
      <c r="S10" s="12">
        <v>2</v>
      </c>
      <c r="T10" s="12">
        <v>18</v>
      </c>
      <c r="U10" s="12">
        <v>5</v>
      </c>
      <c r="V10" s="12">
        <v>2</v>
      </c>
      <c r="W10" s="12">
        <v>16</v>
      </c>
      <c r="X10" s="12">
        <v>7</v>
      </c>
      <c r="Y10" s="12">
        <v>2</v>
      </c>
      <c r="Z10" s="12">
        <v>18</v>
      </c>
      <c r="AA10" s="12">
        <v>6</v>
      </c>
      <c r="AB10" s="12">
        <v>1</v>
      </c>
      <c r="AC10" s="12">
        <v>10</v>
      </c>
      <c r="AD10" s="12">
        <v>12</v>
      </c>
      <c r="AE10" s="12">
        <v>3</v>
      </c>
      <c r="AF10" s="12">
        <v>13</v>
      </c>
      <c r="AG10" s="12">
        <v>10</v>
      </c>
      <c r="AH10" s="12">
        <v>2</v>
      </c>
      <c r="AI10" s="12">
        <v>15</v>
      </c>
      <c r="AJ10" s="12">
        <v>8</v>
      </c>
      <c r="AK10" s="12">
        <v>2</v>
      </c>
    </row>
    <row r="11" spans="1:37" ht="31.5" x14ac:dyDescent="0.25">
      <c r="A11" s="5">
        <v>2</v>
      </c>
      <c r="B11" s="6" t="s">
        <v>59</v>
      </c>
      <c r="C11" s="32" t="s">
        <v>60</v>
      </c>
      <c r="D11" s="12">
        <v>25</v>
      </c>
      <c r="E11" s="12">
        <v>20</v>
      </c>
      <c r="F11" s="12">
        <v>5</v>
      </c>
      <c r="G11" s="12">
        <v>0</v>
      </c>
      <c r="H11" s="12">
        <v>12</v>
      </c>
      <c r="I11" s="12">
        <v>13</v>
      </c>
      <c r="J11" s="12">
        <v>0</v>
      </c>
      <c r="K11" s="12">
        <v>15</v>
      </c>
      <c r="L11" s="12">
        <v>10</v>
      </c>
      <c r="M11" s="12">
        <v>0</v>
      </c>
      <c r="N11" s="12">
        <v>10</v>
      </c>
      <c r="O11" s="12">
        <v>10</v>
      </c>
      <c r="P11" s="12">
        <v>5</v>
      </c>
      <c r="Q11" s="12">
        <v>16</v>
      </c>
      <c r="R11" s="12">
        <v>9</v>
      </c>
      <c r="S11" s="12">
        <v>0</v>
      </c>
      <c r="T11" s="12">
        <v>21</v>
      </c>
      <c r="U11" s="12">
        <v>4</v>
      </c>
      <c r="V11" s="12">
        <v>0</v>
      </c>
      <c r="W11" s="12">
        <v>16</v>
      </c>
      <c r="X11" s="12">
        <v>9</v>
      </c>
      <c r="Y11" s="12">
        <v>0</v>
      </c>
      <c r="Z11" s="12">
        <v>13</v>
      </c>
      <c r="AA11" s="12">
        <v>10</v>
      </c>
      <c r="AB11" s="12">
        <v>2</v>
      </c>
      <c r="AC11" s="12">
        <v>11</v>
      </c>
      <c r="AD11" s="12">
        <v>14</v>
      </c>
      <c r="AE11" s="12">
        <v>0</v>
      </c>
      <c r="AF11" s="12">
        <v>16</v>
      </c>
      <c r="AG11" s="12">
        <v>9</v>
      </c>
      <c r="AH11" s="12">
        <v>0</v>
      </c>
      <c r="AI11" s="12">
        <v>9</v>
      </c>
      <c r="AJ11" s="12">
        <v>10</v>
      </c>
      <c r="AK11" s="12">
        <v>6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3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3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3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1" t="s">
        <v>1</v>
      </c>
      <c r="B17" s="52"/>
      <c r="C17" s="53"/>
      <c r="D17" s="14">
        <f>SUM(D10:D16)</f>
        <v>50</v>
      </c>
      <c r="E17" s="12">
        <f>SUM(E10:E16)</f>
        <v>42</v>
      </c>
      <c r="F17" s="12">
        <f>SUM(F10:F16)</f>
        <v>8</v>
      </c>
      <c r="G17" s="12">
        <f>SUM(G10:G16)</f>
        <v>0</v>
      </c>
      <c r="H17" s="12">
        <f t="shared" ref="H17:M17" si="0">SUM(H10:H16)</f>
        <v>27</v>
      </c>
      <c r="I17" s="12">
        <f t="shared" si="0"/>
        <v>21</v>
      </c>
      <c r="J17" s="12">
        <f t="shared" si="0"/>
        <v>2</v>
      </c>
      <c r="K17" s="12">
        <f t="shared" si="0"/>
        <v>30</v>
      </c>
      <c r="L17" s="12">
        <f t="shared" si="0"/>
        <v>18</v>
      </c>
      <c r="M17" s="12">
        <f t="shared" si="0"/>
        <v>2</v>
      </c>
      <c r="N17" s="12">
        <f t="shared" ref="N17:S17" si="1">SUM(N10:N16)</f>
        <v>26</v>
      </c>
      <c r="O17" s="12">
        <f t="shared" si="1"/>
        <v>17</v>
      </c>
      <c r="P17" s="12">
        <f t="shared" si="1"/>
        <v>7</v>
      </c>
      <c r="Q17" s="12">
        <f t="shared" si="1"/>
        <v>28</v>
      </c>
      <c r="R17" s="12">
        <f t="shared" si="1"/>
        <v>20</v>
      </c>
      <c r="S17" s="12">
        <f t="shared" si="1"/>
        <v>2</v>
      </c>
      <c r="T17" s="12">
        <f t="shared" ref="T17:AE17" si="2">SUM(T10:T16)</f>
        <v>39</v>
      </c>
      <c r="U17" s="12">
        <f t="shared" si="2"/>
        <v>9</v>
      </c>
      <c r="V17" s="12">
        <f t="shared" si="2"/>
        <v>2</v>
      </c>
      <c r="W17" s="12">
        <f t="shared" si="2"/>
        <v>32</v>
      </c>
      <c r="X17" s="12">
        <f t="shared" si="2"/>
        <v>16</v>
      </c>
      <c r="Y17" s="12">
        <f t="shared" si="2"/>
        <v>2</v>
      </c>
      <c r="Z17" s="12">
        <f t="shared" si="2"/>
        <v>31</v>
      </c>
      <c r="AA17" s="12">
        <f t="shared" si="2"/>
        <v>16</v>
      </c>
      <c r="AB17" s="12">
        <f t="shared" si="2"/>
        <v>3</v>
      </c>
      <c r="AC17" s="12">
        <f t="shared" si="2"/>
        <v>21</v>
      </c>
      <c r="AD17" s="12">
        <f t="shared" si="2"/>
        <v>26</v>
      </c>
      <c r="AE17" s="12">
        <f t="shared" si="2"/>
        <v>3</v>
      </c>
      <c r="AF17" s="12">
        <f t="shared" ref="AF17:AK17" si="3">SUM(AF10:AF16)</f>
        <v>29</v>
      </c>
      <c r="AG17" s="12">
        <f t="shared" si="3"/>
        <v>19</v>
      </c>
      <c r="AH17" s="12">
        <f t="shared" si="3"/>
        <v>2</v>
      </c>
      <c r="AI17" s="12">
        <f t="shared" si="3"/>
        <v>24</v>
      </c>
      <c r="AJ17" s="12">
        <f t="shared" si="3"/>
        <v>18</v>
      </c>
      <c r="AK17" s="12">
        <f t="shared" si="3"/>
        <v>8</v>
      </c>
    </row>
    <row r="18" spans="1:37" ht="21.75" customHeight="1" x14ac:dyDescent="0.25">
      <c r="A18" s="57" t="s">
        <v>11</v>
      </c>
      <c r="B18" s="57"/>
      <c r="C18" s="57"/>
      <c r="D18" s="17">
        <f>D17*100/D17</f>
        <v>100</v>
      </c>
      <c r="E18" s="13">
        <f>E17*100/D17</f>
        <v>84</v>
      </c>
      <c r="F18" s="13">
        <f>F17*100/D17</f>
        <v>16</v>
      </c>
      <c r="G18" s="13">
        <f>G17*100/D17</f>
        <v>0</v>
      </c>
      <c r="H18" s="13">
        <f>H17*100/D17</f>
        <v>54</v>
      </c>
      <c r="I18" s="13">
        <f>I17*100/D17</f>
        <v>42</v>
      </c>
      <c r="J18" s="13">
        <f>J17*100/D17</f>
        <v>4</v>
      </c>
      <c r="K18" s="13">
        <f>K17*100/D17</f>
        <v>60</v>
      </c>
      <c r="L18" s="13">
        <f>L17*100/D17</f>
        <v>36</v>
      </c>
      <c r="M18" s="13">
        <f>M17*100/D17</f>
        <v>4</v>
      </c>
      <c r="N18" s="13">
        <f>N17*100/D17</f>
        <v>52</v>
      </c>
      <c r="O18" s="13">
        <f>O17*100/D17</f>
        <v>34</v>
      </c>
      <c r="P18" s="13">
        <f>P17*100/D17</f>
        <v>14</v>
      </c>
      <c r="Q18" s="13">
        <f>Q17*100/D17</f>
        <v>56</v>
      </c>
      <c r="R18" s="13">
        <f>R17*100/D17</f>
        <v>40</v>
      </c>
      <c r="S18" s="13">
        <f>S17*100/D17</f>
        <v>4</v>
      </c>
      <c r="T18" s="13">
        <f>T17*100/D17</f>
        <v>78</v>
      </c>
      <c r="U18" s="13">
        <f>U17*100/D17</f>
        <v>18</v>
      </c>
      <c r="V18" s="13">
        <f>V17*100/D17</f>
        <v>4</v>
      </c>
      <c r="W18" s="13">
        <f>W17*100/D17</f>
        <v>64</v>
      </c>
      <c r="X18" s="13">
        <f>X17*100/D17</f>
        <v>32</v>
      </c>
      <c r="Y18" s="13">
        <f>Y17*100/D17</f>
        <v>4</v>
      </c>
      <c r="Z18" s="13">
        <f>Z17*100/D17</f>
        <v>62</v>
      </c>
      <c r="AA18" s="13">
        <f>AA17*100/D17</f>
        <v>32</v>
      </c>
      <c r="AB18" s="13">
        <f>AB17*100/D17</f>
        <v>6</v>
      </c>
      <c r="AC18" s="13">
        <f>AC17*100/D17</f>
        <v>42</v>
      </c>
      <c r="AD18" s="13">
        <f>AD17*100/D17</f>
        <v>52</v>
      </c>
      <c r="AE18" s="13">
        <f>AE17*100/D17</f>
        <v>6</v>
      </c>
      <c r="AF18" s="13">
        <f>AF17*100/D17</f>
        <v>58</v>
      </c>
      <c r="AG18" s="13">
        <f>AG17*100/D17</f>
        <v>38</v>
      </c>
      <c r="AH18" s="13">
        <f>AH17*100/D17</f>
        <v>4</v>
      </c>
      <c r="AI18" s="13">
        <f>AI17*100/D17</f>
        <v>48</v>
      </c>
      <c r="AJ18" s="13">
        <f>AJ17*100/D17</f>
        <v>36</v>
      </c>
      <c r="AK18" s="13">
        <f>AK17*100/D17</f>
        <v>16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N8" sqref="N8:S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36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2" t="s">
        <v>2</v>
      </c>
      <c r="S2" s="42"/>
      <c r="T2" s="42"/>
      <c r="U2" s="42"/>
      <c r="V2" s="4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19</v>
      </c>
      <c r="AN2" s="41"/>
    </row>
    <row r="3" spans="1:40" ht="15.75" x14ac:dyDescent="0.25">
      <c r="A3" s="3"/>
      <c r="B3" s="42" t="s">
        <v>13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2" t="s">
        <v>42</v>
      </c>
      <c r="S3" s="42"/>
      <c r="T3" s="42"/>
      <c r="U3" s="42"/>
      <c r="V3" s="42"/>
      <c r="W3" s="4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 t="s">
        <v>30</v>
      </c>
      <c r="S4" s="56"/>
      <c r="T4" s="56"/>
      <c r="U4" s="56"/>
      <c r="V4" s="56"/>
      <c r="W4" s="5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50" t="s">
        <v>3</v>
      </c>
      <c r="C7" s="50" t="s">
        <v>4</v>
      </c>
      <c r="D7" s="50" t="s">
        <v>10</v>
      </c>
      <c r="E7" s="50" t="s">
        <v>5</v>
      </c>
      <c r="F7" s="50"/>
      <c r="G7" s="50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50" t="s">
        <v>6</v>
      </c>
      <c r="U7" s="50"/>
      <c r="V7" s="50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50" t="s">
        <v>7</v>
      </c>
      <c r="AM7" s="50"/>
      <c r="AN7" s="50"/>
    </row>
    <row r="8" spans="1:40" ht="15.75" customHeight="1" x14ac:dyDescent="0.25">
      <c r="A8" s="47"/>
      <c r="B8" s="50"/>
      <c r="C8" s="50"/>
      <c r="D8" s="50"/>
      <c r="E8" s="35" t="s">
        <v>15</v>
      </c>
      <c r="F8" s="35" t="s">
        <v>16</v>
      </c>
      <c r="G8" s="35" t="s">
        <v>17</v>
      </c>
      <c r="H8" s="66" t="s">
        <v>20</v>
      </c>
      <c r="I8" s="67"/>
      <c r="J8" s="68"/>
      <c r="K8" s="63" t="s">
        <v>21</v>
      </c>
      <c r="L8" s="64"/>
      <c r="M8" s="65"/>
      <c r="N8" s="60" t="s">
        <v>29</v>
      </c>
      <c r="O8" s="61"/>
      <c r="P8" s="62"/>
      <c r="Q8" s="37" t="s">
        <v>25</v>
      </c>
      <c r="R8" s="38"/>
      <c r="S8" s="39"/>
      <c r="T8" s="35" t="s">
        <v>15</v>
      </c>
      <c r="U8" s="35" t="s">
        <v>16</v>
      </c>
      <c r="V8" s="35" t="s">
        <v>17</v>
      </c>
      <c r="W8" s="43" t="s">
        <v>26</v>
      </c>
      <c r="X8" s="43"/>
      <c r="Y8" s="43"/>
      <c r="Z8" s="43" t="s">
        <v>22</v>
      </c>
      <c r="AA8" s="43"/>
      <c r="AB8" s="43"/>
      <c r="AC8" s="47" t="s">
        <v>27</v>
      </c>
      <c r="AD8" s="47"/>
      <c r="AE8" s="47"/>
      <c r="AF8" s="47" t="s">
        <v>28</v>
      </c>
      <c r="AG8" s="47"/>
      <c r="AH8" s="47"/>
      <c r="AI8" s="38" t="s">
        <v>23</v>
      </c>
      <c r="AJ8" s="38"/>
      <c r="AK8" s="39"/>
      <c r="AL8" s="35" t="s">
        <v>15</v>
      </c>
      <c r="AM8" s="35" t="s">
        <v>16</v>
      </c>
      <c r="AN8" s="35" t="s">
        <v>17</v>
      </c>
    </row>
    <row r="9" spans="1:40" ht="126.75" customHeight="1" x14ac:dyDescent="0.25">
      <c r="A9" s="47"/>
      <c r="B9" s="50"/>
      <c r="C9" s="50"/>
      <c r="D9" s="50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6"/>
      <c r="U9" s="36"/>
      <c r="V9" s="36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6"/>
      <c r="AM9" s="36"/>
      <c r="AN9" s="36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1" t="s">
        <v>1</v>
      </c>
      <c r="B17" s="52"/>
      <c r="C17" s="53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57" t="s">
        <v>11</v>
      </c>
      <c r="B18" s="57"/>
      <c r="C18" s="57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workbookViewId="0">
      <selection activeCell="P13" sqref="P13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9"/>
      <c r="O1" s="69"/>
      <c r="V1" s="41" t="s">
        <v>19</v>
      </c>
      <c r="W1" s="41"/>
    </row>
    <row r="2" spans="1:23" ht="87.75" customHeight="1" x14ac:dyDescent="0.25">
      <c r="B2" s="7" t="s">
        <v>35</v>
      </c>
      <c r="C2" s="2"/>
      <c r="E2" s="2"/>
      <c r="F2" s="2"/>
      <c r="I2" s="70" t="s">
        <v>47</v>
      </c>
      <c r="J2" s="70"/>
      <c r="K2" s="70"/>
      <c r="L2" s="70"/>
      <c r="M2" s="70"/>
      <c r="N2" s="3"/>
      <c r="O2" s="3"/>
    </row>
    <row r="3" spans="1:23" ht="54.75" customHeight="1" x14ac:dyDescent="0.25">
      <c r="A3" s="3"/>
      <c r="B3" s="59" t="s">
        <v>46</v>
      </c>
      <c r="C3" s="59"/>
      <c r="D3" s="59"/>
      <c r="E3" s="59"/>
      <c r="F3" s="59"/>
      <c r="G3" s="59"/>
      <c r="H3" s="2"/>
      <c r="I3" s="71" t="s">
        <v>48</v>
      </c>
      <c r="J3" s="71"/>
      <c r="K3" s="71"/>
      <c r="L3" s="71"/>
      <c r="M3" s="71"/>
      <c r="N3" s="71"/>
      <c r="O3" s="3"/>
      <c r="P3" s="3"/>
      <c r="Q3" s="3"/>
    </row>
    <row r="4" spans="1:23" ht="15.75" x14ac:dyDescent="0.25">
      <c r="C4" s="8"/>
      <c r="E4" s="3"/>
      <c r="F4" s="3"/>
      <c r="I4" s="56" t="s">
        <v>73</v>
      </c>
      <c r="J4" s="56"/>
      <c r="K4" s="56"/>
      <c r="L4" s="56"/>
      <c r="M4" s="56"/>
      <c r="N4" s="5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5" t="s">
        <v>45</v>
      </c>
      <c r="B7" s="50" t="s">
        <v>14</v>
      </c>
      <c r="C7" s="50" t="s">
        <v>5</v>
      </c>
      <c r="D7" s="50"/>
      <c r="E7" s="50"/>
      <c r="F7" s="50" t="s">
        <v>8</v>
      </c>
      <c r="G7" s="50"/>
      <c r="H7" s="50"/>
      <c r="I7" s="50" t="s">
        <v>6</v>
      </c>
      <c r="J7" s="50"/>
      <c r="K7" s="50"/>
      <c r="L7" s="50" t="s">
        <v>9</v>
      </c>
      <c r="M7" s="50"/>
      <c r="N7" s="50"/>
      <c r="O7" s="50" t="s">
        <v>7</v>
      </c>
      <c r="P7" s="50"/>
      <c r="Q7" s="50"/>
      <c r="R7" s="47" t="s">
        <v>44</v>
      </c>
      <c r="S7" s="47"/>
      <c r="T7" s="47"/>
      <c r="U7" s="47"/>
      <c r="V7" s="47"/>
      <c r="W7" s="47"/>
    </row>
    <row r="8" spans="1:23" ht="63" x14ac:dyDescent="0.25">
      <c r="A8" s="36"/>
      <c r="B8" s="5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31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/>
      <c r="T9" s="5">
        <f t="shared" ref="T9:T14" si="1">(D9+G9+J9+M9+P9)/5</f>
        <v>0</v>
      </c>
      <c r="U9" s="6" t="e">
        <f t="shared" ref="U9:U14" si="2">T9*100/B9</f>
        <v>#DIV/0!</v>
      </c>
      <c r="V9" s="28">
        <f>(E9+H9+K9+N9+Q9)/5</f>
        <v>0</v>
      </c>
      <c r="W9" s="6" t="e">
        <f t="shared" ref="W9:W14" si="3">V9*100/B9</f>
        <v>#DIV/0!</v>
      </c>
    </row>
    <row r="10" spans="1:23" ht="15.75" x14ac:dyDescent="0.25">
      <c r="A10" s="18" t="s">
        <v>32</v>
      </c>
      <c r="B10" s="12">
        <v>20</v>
      </c>
      <c r="C10" s="12">
        <v>0</v>
      </c>
      <c r="D10" s="12">
        <v>20</v>
      </c>
      <c r="E10" s="12">
        <v>0</v>
      </c>
      <c r="F10" s="12">
        <v>5</v>
      </c>
      <c r="G10" s="12">
        <v>14</v>
      </c>
      <c r="H10" s="12">
        <v>1</v>
      </c>
      <c r="I10" s="12">
        <v>5</v>
      </c>
      <c r="J10" s="12">
        <v>14</v>
      </c>
      <c r="K10" s="12">
        <v>1</v>
      </c>
      <c r="L10" s="12">
        <v>5</v>
      </c>
      <c r="M10" s="12">
        <v>14</v>
      </c>
      <c r="N10" s="12">
        <v>1</v>
      </c>
      <c r="O10" s="12">
        <v>5</v>
      </c>
      <c r="P10" s="12">
        <v>14</v>
      </c>
      <c r="Q10" s="12">
        <v>1</v>
      </c>
      <c r="R10" s="5">
        <f t="shared" si="0"/>
        <v>4</v>
      </c>
      <c r="S10" s="6">
        <f t="shared" ref="S10:S14" si="4">R10*100/B10</f>
        <v>20</v>
      </c>
      <c r="T10" s="5">
        <f t="shared" si="1"/>
        <v>15.2</v>
      </c>
      <c r="U10" s="6">
        <f t="shared" si="2"/>
        <v>76</v>
      </c>
      <c r="V10" s="28">
        <f>(E10+H10+K10+N10+Q10)/5</f>
        <v>0.8</v>
      </c>
      <c r="W10" s="6">
        <f t="shared" si="3"/>
        <v>4</v>
      </c>
    </row>
    <row r="11" spans="1:23" ht="15.75" x14ac:dyDescent="0.25">
      <c r="A11" s="18" t="s">
        <v>33</v>
      </c>
      <c r="B11" s="12">
        <v>70</v>
      </c>
      <c r="C11" s="12">
        <v>56</v>
      </c>
      <c r="D11" s="12">
        <v>11</v>
      </c>
      <c r="E11" s="12">
        <v>3</v>
      </c>
      <c r="F11" s="12">
        <v>48</v>
      </c>
      <c r="G11" s="12">
        <v>15</v>
      </c>
      <c r="H11" s="12">
        <v>7</v>
      </c>
      <c r="I11" s="12">
        <v>55</v>
      </c>
      <c r="J11" s="12">
        <v>11</v>
      </c>
      <c r="K11" s="12">
        <v>4</v>
      </c>
      <c r="L11" s="12">
        <v>55</v>
      </c>
      <c r="M11" s="12">
        <v>9</v>
      </c>
      <c r="N11" s="12">
        <v>6</v>
      </c>
      <c r="O11" s="12">
        <v>50</v>
      </c>
      <c r="P11" s="12">
        <v>13</v>
      </c>
      <c r="Q11" s="12">
        <v>7</v>
      </c>
      <c r="R11" s="5">
        <f t="shared" si="0"/>
        <v>52.8</v>
      </c>
      <c r="S11" s="6">
        <f t="shared" si="4"/>
        <v>75.428571428571431</v>
      </c>
      <c r="T11" s="5">
        <f t="shared" si="1"/>
        <v>11.8</v>
      </c>
      <c r="U11" s="6">
        <f t="shared" si="2"/>
        <v>16.857142857142858</v>
      </c>
      <c r="V11" s="28">
        <f>(E11+H11+K11+N11+Q11)/5</f>
        <v>5.4</v>
      </c>
      <c r="W11" s="6">
        <f t="shared" si="3"/>
        <v>7.7142857142857144</v>
      </c>
    </row>
    <row r="12" spans="1:23" ht="15.75" x14ac:dyDescent="0.25">
      <c r="A12" s="18" t="s">
        <v>34</v>
      </c>
      <c r="B12" s="12">
        <v>50</v>
      </c>
      <c r="C12" s="12">
        <v>41</v>
      </c>
      <c r="D12" s="12">
        <v>8</v>
      </c>
      <c r="E12" s="12">
        <v>1</v>
      </c>
      <c r="F12" s="12">
        <v>27</v>
      </c>
      <c r="G12" s="12">
        <v>21</v>
      </c>
      <c r="H12" s="12">
        <v>2</v>
      </c>
      <c r="I12" s="12">
        <v>29</v>
      </c>
      <c r="J12" s="12">
        <v>19</v>
      </c>
      <c r="K12" s="12">
        <v>2</v>
      </c>
      <c r="L12" s="12">
        <v>32</v>
      </c>
      <c r="M12" s="12">
        <v>16</v>
      </c>
      <c r="N12" s="12">
        <v>2</v>
      </c>
      <c r="O12" s="12">
        <v>24</v>
      </c>
      <c r="P12" s="12">
        <v>18</v>
      </c>
      <c r="Q12" s="12">
        <v>8</v>
      </c>
      <c r="R12" s="5">
        <f t="shared" si="0"/>
        <v>30.6</v>
      </c>
      <c r="S12" s="6">
        <f t="shared" si="4"/>
        <v>61.2</v>
      </c>
      <c r="T12" s="5">
        <f t="shared" si="1"/>
        <v>16.399999999999999</v>
      </c>
      <c r="U12" s="6">
        <f t="shared" si="2"/>
        <v>32.799999999999997</v>
      </c>
      <c r="V12" s="28">
        <f>(E12+H12+K12+N12+Q12)/5</f>
        <v>3</v>
      </c>
      <c r="W12" s="6">
        <f t="shared" si="3"/>
        <v>6</v>
      </c>
    </row>
    <row r="13" spans="1:23" ht="15.75" x14ac:dyDescent="0.25">
      <c r="A13" s="18" t="s">
        <v>43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4"/>
        <v>#DIV/0!</v>
      </c>
      <c r="T13" s="5">
        <f t="shared" si="1"/>
        <v>0</v>
      </c>
      <c r="U13" s="6" t="e">
        <f t="shared" si="2"/>
        <v>#DIV/0!</v>
      </c>
      <c r="V13" s="28">
        <f>(E13+H13+K13+N13+Q13)/5</f>
        <v>0</v>
      </c>
      <c r="W13" s="6" t="e">
        <f t="shared" si="3"/>
        <v>#DIV/0!</v>
      </c>
    </row>
    <row r="14" spans="1:23" ht="15.75" x14ac:dyDescent="0.25">
      <c r="A14" s="14" t="s">
        <v>1</v>
      </c>
      <c r="B14" s="14">
        <f>SUM(B8:B13)</f>
        <v>140</v>
      </c>
      <c r="C14" s="12">
        <f t="shared" ref="C14" si="5">SUM(C9:C13)</f>
        <v>97</v>
      </c>
      <c r="D14" s="12">
        <f t="shared" ref="D14" si="6">SUM(D9:D13)</f>
        <v>39</v>
      </c>
      <c r="E14" s="12">
        <f t="shared" ref="E14" si="7">SUM(E9:E13)</f>
        <v>4</v>
      </c>
      <c r="F14" s="12">
        <f t="shared" ref="F14:Q14" si="8">SUM(F9:F13)</f>
        <v>80</v>
      </c>
      <c r="G14" s="12">
        <f t="shared" si="8"/>
        <v>50</v>
      </c>
      <c r="H14" s="12">
        <f t="shared" si="8"/>
        <v>10</v>
      </c>
      <c r="I14" s="12">
        <f t="shared" si="8"/>
        <v>89</v>
      </c>
      <c r="J14" s="12">
        <f t="shared" si="8"/>
        <v>44</v>
      </c>
      <c r="K14" s="12">
        <f t="shared" si="8"/>
        <v>7</v>
      </c>
      <c r="L14" s="12">
        <f t="shared" si="8"/>
        <v>92</v>
      </c>
      <c r="M14" s="12">
        <f t="shared" si="8"/>
        <v>39</v>
      </c>
      <c r="N14" s="12">
        <f t="shared" si="8"/>
        <v>9</v>
      </c>
      <c r="O14" s="12">
        <f t="shared" si="8"/>
        <v>79</v>
      </c>
      <c r="P14" s="12">
        <f t="shared" si="8"/>
        <v>45</v>
      </c>
      <c r="Q14" s="12">
        <f t="shared" si="8"/>
        <v>16</v>
      </c>
      <c r="R14" s="5">
        <f t="shared" si="0"/>
        <v>87.4</v>
      </c>
      <c r="S14" s="6">
        <f t="shared" si="4"/>
        <v>62.428571428571431</v>
      </c>
      <c r="T14" s="5">
        <f t="shared" si="1"/>
        <v>43.4</v>
      </c>
      <c r="U14" s="6">
        <f t="shared" si="2"/>
        <v>31</v>
      </c>
      <c r="V14" s="28">
        <f>(E14+H14+K14+N14+Q14)/6</f>
        <v>7.666666666666667</v>
      </c>
      <c r="W14" s="6">
        <f t="shared" si="3"/>
        <v>5.4761904761904772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69.285714285714292</v>
      </c>
      <c r="D15" s="13">
        <f>D14*100/B14</f>
        <v>27.857142857142858</v>
      </c>
      <c r="E15" s="13">
        <f>E14*100/B14</f>
        <v>2.8571428571428572</v>
      </c>
      <c r="F15" s="13">
        <f>F14*100/B14</f>
        <v>57.142857142857146</v>
      </c>
      <c r="G15" s="13">
        <f>G14*100/B14</f>
        <v>35.714285714285715</v>
      </c>
      <c r="H15" s="13">
        <f>H14*100/B14</f>
        <v>7.1428571428571432</v>
      </c>
      <c r="I15" s="13">
        <f>I14*100/B14</f>
        <v>63.571428571428569</v>
      </c>
      <c r="J15" s="13">
        <f>J14*100/B14</f>
        <v>31.428571428571427</v>
      </c>
      <c r="K15" s="13">
        <f>K14*100/B14</f>
        <v>5</v>
      </c>
      <c r="L15" s="13">
        <f>L14*100/B14</f>
        <v>65.714285714285708</v>
      </c>
      <c r="M15" s="13">
        <f>M14*100/B14</f>
        <v>27.857142857142858</v>
      </c>
      <c r="N15" s="13">
        <f>N14*100/B14</f>
        <v>6.4285714285714288</v>
      </c>
      <c r="O15" s="13">
        <f>O14*100/B14</f>
        <v>56.428571428571431</v>
      </c>
      <c r="P15" s="13">
        <f>P14*100/B14</f>
        <v>32.142857142857146</v>
      </c>
      <c r="Q15" s="13">
        <f>Q14*100/B14</f>
        <v>11.428571428571429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2026-04-24T09:56:13Z</cp:lastPrinted>
  <dcterms:created xsi:type="dcterms:W3CDTF">2022-12-22T06:57:03Z</dcterms:created>
  <dcterms:modified xsi:type="dcterms:W3CDTF">2026-04-27T18:17:00Z</dcterms:modified>
</cp:coreProperties>
</file>