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АТТЕСТАЦИЯ ҚҰЖАТТАР 2026 ЖЫЛ\Мониторинг 2023-2024 оқу жылы\ӘДІСКЕР СВОДНЫЙ\"/>
    </mc:Choice>
  </mc:AlternateContent>
  <xr:revisionPtr revIDLastSave="0" documentId="13_ncr:1_{267DF534-E8F5-4117-A10F-3150D7BA3600}" xr6:coauthVersionLast="47" xr6:coauthVersionMax="47" xr10:uidLastSave="{00000000-0000-0000-0000-000000000000}"/>
  <bookViews>
    <workbookView xWindow="1170" yWindow="1170" windowWidth="20655" windowHeight="13320" firstSheet="1" activeTab="3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1" l="1"/>
  <c r="C15" i="16" l="1"/>
  <c r="Q14" i="16" l="1"/>
  <c r="Q15" i="16" s="1"/>
  <c r="P14" i="16"/>
  <c r="P15" i="16" s="1"/>
  <c r="O14" i="16"/>
  <c r="O15" i="16" s="1"/>
  <c r="N14" i="16"/>
  <c r="N15" i="16" s="1"/>
  <c r="M14" i="16"/>
  <c r="L14" i="16"/>
  <c r="L15" i="16" s="1"/>
  <c r="K14" i="16"/>
  <c r="J14" i="16"/>
  <c r="J15" i="16" s="1"/>
  <c r="I14" i="16"/>
  <c r="I15" i="16" s="1"/>
  <c r="H14" i="16"/>
  <c r="H15" i="16" s="1"/>
  <c r="G14" i="16"/>
  <c r="G15" i="16" s="1"/>
  <c r="F14" i="16"/>
  <c r="E14" i="16"/>
  <c r="D14" i="16"/>
  <c r="D15" i="16" s="1"/>
  <c r="C14" i="16"/>
  <c r="B14" i="16"/>
  <c r="B15" i="16" s="1"/>
  <c r="P19" i="13"/>
  <c r="O19" i="13"/>
  <c r="J19" i="13"/>
  <c r="I19" i="13"/>
  <c r="H19" i="13"/>
  <c r="D19" i="13"/>
  <c r="S18" i="13"/>
  <c r="S19" i="13" s="1"/>
  <c r="R18" i="13"/>
  <c r="R19" i="13" s="1"/>
  <c r="Q18" i="13"/>
  <c r="Q19" i="13" s="1"/>
  <c r="P18" i="13"/>
  <c r="O18" i="13"/>
  <c r="N18" i="13"/>
  <c r="N19" i="13" s="1"/>
  <c r="M18" i="13"/>
  <c r="M19" i="13" s="1"/>
  <c r="L18" i="13"/>
  <c r="L19" i="13" s="1"/>
  <c r="K18" i="13"/>
  <c r="K19" i="13" s="1"/>
  <c r="J18" i="13"/>
  <c r="I18" i="13"/>
  <c r="H18" i="13"/>
  <c r="G18" i="13"/>
  <c r="G19" i="13" s="1"/>
  <c r="F18" i="13"/>
  <c r="F19" i="13" s="1"/>
  <c r="E18" i="13"/>
  <c r="E19" i="13" s="1"/>
  <c r="D18" i="13"/>
  <c r="S17" i="12"/>
  <c r="S18" i="12" s="1"/>
  <c r="R17" i="12"/>
  <c r="R18" i="12" s="1"/>
  <c r="Q17" i="12"/>
  <c r="Q18" i="12" s="1"/>
  <c r="P17" i="12"/>
  <c r="O17" i="12"/>
  <c r="N17" i="12"/>
  <c r="M17" i="12"/>
  <c r="M18" i="12" s="1"/>
  <c r="L17" i="12"/>
  <c r="L18" i="12" s="1"/>
  <c r="K17" i="12"/>
  <c r="K18" i="12" s="1"/>
  <c r="J17" i="12"/>
  <c r="J18" i="12" s="1"/>
  <c r="I17" i="12"/>
  <c r="H17" i="12"/>
  <c r="G17" i="12"/>
  <c r="G18" i="12" s="1"/>
  <c r="F17" i="12"/>
  <c r="F18" i="12" s="1"/>
  <c r="E17" i="12"/>
  <c r="E18" i="12" s="1"/>
  <c r="D17" i="12"/>
  <c r="D18" i="12" s="1"/>
  <c r="Q16" i="10"/>
  <c r="P16" i="10"/>
  <c r="K16" i="10"/>
  <c r="J16" i="10"/>
  <c r="I16" i="10"/>
  <c r="E16" i="10"/>
  <c r="D16" i="10"/>
  <c r="S15" i="10"/>
  <c r="S16" i="10" s="1"/>
  <c r="R15" i="10"/>
  <c r="R16" i="10" s="1"/>
  <c r="Q15" i="10"/>
  <c r="P15" i="10"/>
  <c r="O15" i="10"/>
  <c r="O16" i="10" s="1"/>
  <c r="N15" i="10"/>
  <c r="N16" i="10" s="1"/>
  <c r="M15" i="10"/>
  <c r="M16" i="10" s="1"/>
  <c r="L15" i="10"/>
  <c r="L16" i="10" s="1"/>
  <c r="K15" i="10"/>
  <c r="J15" i="10"/>
  <c r="I15" i="10"/>
  <c r="H15" i="10"/>
  <c r="H16" i="10" s="1"/>
  <c r="G15" i="10"/>
  <c r="G16" i="10" s="1"/>
  <c r="F15" i="10"/>
  <c r="F16" i="10" s="1"/>
  <c r="E15" i="10"/>
  <c r="D15" i="10"/>
  <c r="S15" i="15"/>
  <c r="R15" i="15"/>
  <c r="Q15" i="15"/>
  <c r="G15" i="15"/>
  <c r="F15" i="15"/>
  <c r="E15" i="15"/>
  <c r="S14" i="15"/>
  <c r="R14" i="15"/>
  <c r="Q14" i="15"/>
  <c r="P14" i="15"/>
  <c r="P15" i="15" s="1"/>
  <c r="O14" i="15"/>
  <c r="O15" i="15" s="1"/>
  <c r="N14" i="15"/>
  <c r="N15" i="15" s="1"/>
  <c r="M14" i="15"/>
  <c r="L14" i="15"/>
  <c r="K14" i="15"/>
  <c r="K15" i="15" s="1"/>
  <c r="J14" i="15"/>
  <c r="J15" i="15" s="1"/>
  <c r="I14" i="15"/>
  <c r="I15" i="15" s="1"/>
  <c r="H14" i="15"/>
  <c r="H15" i="15" s="1"/>
  <c r="G14" i="15"/>
  <c r="F14" i="15"/>
  <c r="E14" i="15"/>
  <c r="D14" i="15"/>
  <c r="D15" i="15" s="1"/>
  <c r="S18" i="11"/>
  <c r="S19" i="11" s="1"/>
  <c r="R18" i="11"/>
  <c r="R19" i="11" s="1"/>
  <c r="Q18" i="11"/>
  <c r="Q19" i="11" s="1"/>
  <c r="P18" i="11"/>
  <c r="P19" i="11" s="1"/>
  <c r="O18" i="11"/>
  <c r="O19" i="11" s="1"/>
  <c r="N18" i="11"/>
  <c r="N19" i="11" s="1"/>
  <c r="M18" i="11"/>
  <c r="M19" i="11" s="1"/>
  <c r="L18" i="11"/>
  <c r="L19" i="11" s="1"/>
  <c r="K18" i="11"/>
  <c r="K19" i="11" s="1"/>
  <c r="J18" i="11"/>
  <c r="J19" i="11" s="1"/>
  <c r="I18" i="11"/>
  <c r="I19" i="11" s="1"/>
  <c r="H18" i="11"/>
  <c r="H19" i="11" s="1"/>
  <c r="G18" i="11"/>
  <c r="G19" i="11" s="1"/>
  <c r="F18" i="11"/>
  <c r="F19" i="11" s="1"/>
  <c r="E18" i="11"/>
  <c r="D18" i="11"/>
  <c r="D19" i="11" s="1"/>
  <c r="K15" i="16" l="1"/>
  <c r="L15" i="15"/>
  <c r="M15" i="15"/>
  <c r="N18" i="12"/>
  <c r="O18" i="12"/>
  <c r="P18" i="12"/>
  <c r="M15" i="16"/>
  <c r="H18" i="12"/>
  <c r="E15" i="16"/>
  <c r="I18" i="12"/>
  <c r="F15" i="16"/>
</calcChain>
</file>

<file path=xl/sharedStrings.xml><?xml version="1.0" encoding="utf-8"?>
<sst xmlns="http://schemas.openxmlformats.org/spreadsheetml/2006/main" count="188" uniqueCount="42">
  <si>
    <t>МДҰ бойынша әдіскерінің жинағы</t>
  </si>
  <si>
    <t>МДҰ атауы__________________________________________________________</t>
  </si>
  <si>
    <t>Әдіскерінің аты-жөні_____________________________________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</si>
  <si>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</si>
  <si>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</si>
  <si>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</si>
  <si>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</si>
  <si>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</si>
  <si>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</si>
  <si>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</si>
  <si>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</si>
  <si>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</si>
  <si>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</si>
  <si>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</si>
  <si>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</si>
  <si>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Барлығы</t>
  </si>
  <si>
    <t>%</t>
  </si>
  <si>
    <t>Ақбота</t>
  </si>
  <si>
    <t>Ерменова А.А Шаймұратова Ж.Б</t>
  </si>
  <si>
    <t>Қарлығаш</t>
  </si>
  <si>
    <t>Бердаулетова Г.К    Джансеитова Э.Р</t>
  </si>
  <si>
    <t>Құлпынай</t>
  </si>
  <si>
    <t>Нургазина К.К      Морланг К.В</t>
  </si>
  <si>
    <t>Балдырған</t>
  </si>
  <si>
    <t>Тукушова Л.К               Юсупова А.А</t>
  </si>
  <si>
    <t>Балапан</t>
  </si>
  <si>
    <t>Рустемова Ш.Т    Қондыбаева А.К</t>
  </si>
  <si>
    <t>Приложение 3</t>
  </si>
  <si>
    <t xml:space="preserve">Жас топтары </t>
  </si>
  <si>
    <t xml:space="preserve">Балалар саны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</si>
  <si>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</si>
  <si>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</si>
  <si>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</si>
  <si>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</si>
  <si>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</si>
  <si>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 xml:space="preserve"> %</t>
  </si>
  <si>
    <r>
      <t>МДҰ атауы_</t>
    </r>
    <r>
      <rPr>
        <u/>
        <sz val="12"/>
        <color theme="1"/>
        <rFont val="Times New Roman"/>
        <family val="1"/>
        <charset val="204"/>
      </rPr>
      <t>ШҚО ББ Күршім ауданы бойынша білім бөлімінің "Күршім ауылының балабақшасы" КМҚК</t>
    </r>
    <r>
      <rPr>
        <sz val="12"/>
        <color theme="1"/>
        <rFont val="Times New Roman"/>
        <charset val="204"/>
      </rPr>
      <t>____</t>
    </r>
  </si>
  <si>
    <r>
      <t>Әдіскерінің аты-жөні</t>
    </r>
    <r>
      <rPr>
        <u/>
        <sz val="12"/>
        <color theme="1"/>
        <rFont val="Times New Roman"/>
        <family val="1"/>
        <charset val="204"/>
      </rPr>
      <t>__Адылбекова Айгерим Алпысбаевна</t>
    </r>
    <r>
      <rPr>
        <sz val="12"/>
        <color theme="1"/>
        <rFont val="Times New Roman"/>
        <family val="1"/>
        <charset val="204"/>
      </rPr>
      <t>________</t>
    </r>
  </si>
  <si>
    <r>
      <t>МДҰ атауы_</t>
    </r>
    <r>
      <rPr>
        <u/>
        <sz val="12"/>
        <color theme="1"/>
        <rFont val="Times New Roman"/>
        <family val="1"/>
        <charset val="204"/>
      </rPr>
      <t>_ШҚО ББ Күршім ауданы бойынша білім бөлімінің "Күршім ауылының балабақшасы" КМҚК</t>
    </r>
    <r>
      <rPr>
        <sz val="12"/>
        <color theme="1"/>
        <rFont val="Times New Roman"/>
        <charset val="204"/>
      </rPr>
      <t>______</t>
    </r>
  </si>
  <si>
    <r>
      <t>МДҰ атауы</t>
    </r>
    <r>
      <rPr>
        <u/>
        <sz val="12"/>
        <color theme="1"/>
        <rFont val="Times New Roman"/>
        <family val="1"/>
        <charset val="204"/>
      </rPr>
      <t>__ШҚО ББ Күршім ауданы бойынша білім бөлімінің "Күршім ауылының балабақшасы" КМҚК</t>
    </r>
    <r>
      <rPr>
        <sz val="12"/>
        <color theme="1"/>
        <rFont val="Times New Roman"/>
        <family val="1"/>
        <charset val="204"/>
      </rPr>
      <t>__</t>
    </r>
  </si>
  <si>
    <r>
      <t>Әдіскерінің аты-жөні___</t>
    </r>
    <r>
      <rPr>
        <u/>
        <sz val="12"/>
        <color theme="1"/>
        <rFont val="Times New Roman"/>
        <family val="1"/>
        <charset val="204"/>
      </rPr>
      <t>Адылбекова Айгерим Алпысбаевна</t>
    </r>
    <r>
      <rPr>
        <sz val="12"/>
        <color theme="1"/>
        <rFont val="Times New Roman"/>
        <charset val="204"/>
      </rPr>
      <t>__________________________________</t>
    </r>
  </si>
  <si>
    <r>
      <t>Әдіскерінің аты-жөні___</t>
    </r>
    <r>
      <rPr>
        <u/>
        <sz val="12"/>
        <color theme="1"/>
        <rFont val="Times New Roman"/>
        <family val="1"/>
        <charset val="204"/>
      </rPr>
      <t>__Адылбекова Айгерим Алпысбаевна_</t>
    </r>
    <r>
      <rPr>
        <sz val="12"/>
        <color theme="1"/>
        <rFont val="Times New Roman"/>
        <charset val="204"/>
      </rPr>
      <t>_______________________________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</si>
</sst>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i/>
      <sz val="12"/>
      <color theme="1"/>
      <name val="Times New Roman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1" fontId="1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5"/>
  <sheetViews>
    <sheetView topLeftCell="D7" workbookViewId="0">
      <selection activeCell="O19" sqref="O19"/>
    </sheetView>
  </sheetViews>
  <sheetFormatPr defaultColWidth="9"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9" t="s">
        <v>0</v>
      </c>
      <c r="B2" s="39"/>
      <c r="C2" s="39"/>
      <c r="D2" s="2"/>
      <c r="E2" s="2"/>
      <c r="F2" s="2"/>
      <c r="G2" s="2"/>
      <c r="H2" s="2"/>
      <c r="I2" s="33" t="s">
        <v>1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3" t="s">
        <v>2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8" t="s">
        <v>3</v>
      </c>
      <c r="B7" s="30" t="s">
        <v>4</v>
      </c>
      <c r="C7" s="30" t="s">
        <v>5</v>
      </c>
      <c r="D7" s="30" t="s">
        <v>6</v>
      </c>
      <c r="E7" s="30" t="s">
        <v>7</v>
      </c>
      <c r="F7" s="30"/>
      <c r="G7" s="30"/>
      <c r="H7" s="30" t="s">
        <v>8</v>
      </c>
      <c r="I7" s="30"/>
      <c r="J7" s="30"/>
      <c r="K7" s="30" t="s">
        <v>9</v>
      </c>
      <c r="L7" s="30"/>
      <c r="M7" s="30"/>
      <c r="N7" s="30" t="s">
        <v>10</v>
      </c>
      <c r="O7" s="30"/>
      <c r="P7" s="30"/>
      <c r="Q7" s="30" t="s">
        <v>11</v>
      </c>
      <c r="R7" s="30"/>
      <c r="S7" s="30"/>
    </row>
    <row r="8" spans="1:19" ht="128.25" customHeight="1" x14ac:dyDescent="0.25">
      <c r="A8" s="38"/>
      <c r="B8" s="30"/>
      <c r="C8" s="30"/>
      <c r="D8" s="30"/>
      <c r="E8" s="7" t="s">
        <v>12</v>
      </c>
      <c r="F8" s="7" t="s">
        <v>13</v>
      </c>
      <c r="G8" s="7" t="s">
        <v>14</v>
      </c>
      <c r="H8" s="7" t="s">
        <v>12</v>
      </c>
      <c r="I8" s="7" t="s">
        <v>13</v>
      </c>
      <c r="J8" s="7" t="s">
        <v>14</v>
      </c>
      <c r="K8" s="7" t="s">
        <v>12</v>
      </c>
      <c r="L8" s="7" t="s">
        <v>13</v>
      </c>
      <c r="M8" s="7" t="s">
        <v>14</v>
      </c>
      <c r="N8" s="7" t="s">
        <v>12</v>
      </c>
      <c r="O8" s="7" t="s">
        <v>13</v>
      </c>
      <c r="P8" s="7" t="s">
        <v>14</v>
      </c>
      <c r="Q8" s="7" t="s">
        <v>12</v>
      </c>
      <c r="R8" s="7" t="s">
        <v>13</v>
      </c>
      <c r="S8" s="7" t="s">
        <v>14</v>
      </c>
    </row>
    <row r="9" spans="1:19" ht="15.75" x14ac:dyDescent="0.25">
      <c r="A9" s="9">
        <v>1</v>
      </c>
      <c r="B9" s="21"/>
      <c r="C9" s="21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15.75" x14ac:dyDescent="0.25">
      <c r="A10" s="9">
        <v>2</v>
      </c>
      <c r="B10" s="21"/>
      <c r="C10" s="21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5.75" x14ac:dyDescent="0.25">
      <c r="A11" s="9">
        <v>3</v>
      </c>
      <c r="B11" s="6"/>
      <c r="C11" s="6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5.75" x14ac:dyDescent="0.25">
      <c r="A12" s="9">
        <v>4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5.75" x14ac:dyDescent="0.25">
      <c r="A13" s="9">
        <v>5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5.75" x14ac:dyDescent="0.25">
      <c r="A14" s="34" t="s">
        <v>15</v>
      </c>
      <c r="B14" s="35"/>
      <c r="C14" s="36"/>
      <c r="D14" s="9">
        <f t="shared" ref="D14:S14" si="0">SUM(D9:D13)</f>
        <v>0</v>
      </c>
      <c r="E14" s="9">
        <f t="shared" si="0"/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  <c r="K14" s="9">
        <f t="shared" si="0"/>
        <v>0</v>
      </c>
      <c r="L14" s="9">
        <f t="shared" si="0"/>
        <v>0</v>
      </c>
      <c r="M14" s="9">
        <f t="shared" si="0"/>
        <v>0</v>
      </c>
      <c r="N14" s="9">
        <f t="shared" si="0"/>
        <v>0</v>
      </c>
      <c r="O14" s="9">
        <f t="shared" si="0"/>
        <v>0</v>
      </c>
      <c r="P14" s="9">
        <f t="shared" si="0"/>
        <v>0</v>
      </c>
      <c r="Q14" s="9">
        <f t="shared" si="0"/>
        <v>0</v>
      </c>
      <c r="R14" s="9">
        <f t="shared" si="0"/>
        <v>0</v>
      </c>
      <c r="S14" s="9">
        <f t="shared" si="0"/>
        <v>0</v>
      </c>
    </row>
    <row r="15" spans="1:19" ht="15.75" x14ac:dyDescent="0.25">
      <c r="A15" s="37" t="s">
        <v>16</v>
      </c>
      <c r="B15" s="37"/>
      <c r="C15" s="37"/>
      <c r="D15" s="25" t="e">
        <f>D14*100/D14</f>
        <v>#DIV/0!</v>
      </c>
      <c r="E15" s="26" t="e">
        <f>E14*100/D14</f>
        <v>#DIV/0!</v>
      </c>
      <c r="F15" s="15" t="e">
        <f>F14*10/D14</f>
        <v>#DIV/0!</v>
      </c>
      <c r="G15" s="15" t="e">
        <f>G14*100/D14</f>
        <v>#DIV/0!</v>
      </c>
      <c r="H15" s="9" t="e">
        <f>H14*100/D14</f>
        <v>#DIV/0!</v>
      </c>
      <c r="I15" s="9" t="e">
        <f>I14*100/D14</f>
        <v>#DIV/0!</v>
      </c>
      <c r="J15" s="9" t="e">
        <f>J14*100/D14</f>
        <v>#DIV/0!</v>
      </c>
      <c r="K15" s="9" t="e">
        <f>K14*100/D14</f>
        <v>#DIV/0!</v>
      </c>
      <c r="L15" s="9" t="e">
        <f>L14*100/D14</f>
        <v>#DIV/0!</v>
      </c>
      <c r="M15" s="9" t="e">
        <f>M14*100/D14</f>
        <v>#DIV/0!</v>
      </c>
      <c r="N15" s="9" t="e">
        <f>N14*100/D14</f>
        <v>#DIV/0!</v>
      </c>
      <c r="O15" s="9" t="e">
        <f>O14*100/D14</f>
        <v>#DIV/0!</v>
      </c>
      <c r="P15" s="9" t="e">
        <f>P14*100/D14</f>
        <v>#DIV/0!</v>
      </c>
      <c r="Q15" s="9" t="e">
        <f>Q14*100/D14</f>
        <v>#DIV/0!</v>
      </c>
      <c r="R15" s="9" t="e">
        <f>R14*100/D14</f>
        <v>#DIV/0!</v>
      </c>
      <c r="S15" s="9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27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16"/>
      <c r="B34" s="16"/>
      <c r="C34" s="1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7"/>
      <c r="B35" s="17"/>
      <c r="C35" s="17"/>
      <c r="D35" s="1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4:C14"/>
    <mergeCell ref="A15:C15"/>
    <mergeCell ref="A7:A8"/>
    <mergeCell ref="B7:B8"/>
    <mergeCell ref="C7:C8"/>
    <mergeCell ref="D7:D8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6"/>
  <sheetViews>
    <sheetView topLeftCell="E1" workbookViewId="0">
      <selection activeCell="E8" sqref="E8:S8"/>
    </sheetView>
  </sheetViews>
  <sheetFormatPr defaultColWidth="9"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39" t="s">
        <v>0</v>
      </c>
      <c r="B2" s="39"/>
      <c r="C2" s="39"/>
      <c r="D2" s="2"/>
      <c r="E2" s="2"/>
      <c r="F2" s="2"/>
      <c r="G2" s="2"/>
      <c r="H2" s="2"/>
      <c r="I2" s="33" t="s">
        <v>1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3" t="s">
        <v>2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8" t="s">
        <v>3</v>
      </c>
      <c r="B7" s="30" t="s">
        <v>4</v>
      </c>
      <c r="C7" s="30" t="s">
        <v>5</v>
      </c>
      <c r="D7" s="30" t="s">
        <v>6</v>
      </c>
      <c r="E7" s="30" t="s">
        <v>7</v>
      </c>
      <c r="F7" s="30"/>
      <c r="G7" s="30"/>
      <c r="H7" s="30" t="s">
        <v>8</v>
      </c>
      <c r="I7" s="30"/>
      <c r="J7" s="30"/>
      <c r="K7" s="30" t="s">
        <v>9</v>
      </c>
      <c r="L7" s="30"/>
      <c r="M7" s="30"/>
      <c r="N7" s="30" t="s">
        <v>10</v>
      </c>
      <c r="O7" s="30"/>
      <c r="P7" s="30"/>
      <c r="Q7" s="30" t="s">
        <v>11</v>
      </c>
      <c r="R7" s="30"/>
      <c r="S7" s="30"/>
    </row>
    <row r="8" spans="1:19" ht="126.75" customHeight="1" x14ac:dyDescent="0.25">
      <c r="A8" s="38"/>
      <c r="B8" s="30"/>
      <c r="C8" s="30"/>
      <c r="D8" s="30"/>
      <c r="E8" s="7" t="s">
        <v>12</v>
      </c>
      <c r="F8" s="7" t="s">
        <v>13</v>
      </c>
      <c r="G8" s="7" t="s">
        <v>14</v>
      </c>
      <c r="H8" s="7" t="s">
        <v>12</v>
      </c>
      <c r="I8" s="7" t="s">
        <v>13</v>
      </c>
      <c r="J8" s="7" t="s">
        <v>14</v>
      </c>
      <c r="K8" s="7" t="s">
        <v>12</v>
      </c>
      <c r="L8" s="7" t="s">
        <v>13</v>
      </c>
      <c r="M8" s="7" t="s">
        <v>14</v>
      </c>
      <c r="N8" s="7" t="s">
        <v>12</v>
      </c>
      <c r="O8" s="7" t="s">
        <v>13</v>
      </c>
      <c r="P8" s="7" t="s">
        <v>14</v>
      </c>
      <c r="Q8" s="7" t="s">
        <v>12</v>
      </c>
      <c r="R8" s="7" t="s">
        <v>13</v>
      </c>
      <c r="S8" s="7" t="s">
        <v>14</v>
      </c>
    </row>
    <row r="9" spans="1:19" ht="15.75" x14ac:dyDescent="0.25">
      <c r="A9" s="21"/>
      <c r="B9" s="21"/>
      <c r="C9" s="21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15.75" x14ac:dyDescent="0.25">
      <c r="A10" s="21"/>
      <c r="B10" s="21"/>
      <c r="C10" s="21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5.75" x14ac:dyDescent="0.25">
      <c r="A11" s="18"/>
      <c r="B11" s="6"/>
      <c r="C11" s="6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5.75" x14ac:dyDescent="0.25">
      <c r="A12" s="18"/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5.75" x14ac:dyDescent="0.25">
      <c r="A13" s="21"/>
      <c r="B13" s="21"/>
      <c r="C13" s="21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5.75" x14ac:dyDescent="0.25">
      <c r="A14" s="21"/>
      <c r="B14" s="21"/>
      <c r="C14" s="2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5.75" x14ac:dyDescent="0.25">
      <c r="A15" s="34" t="s">
        <v>15</v>
      </c>
      <c r="B15" s="35"/>
      <c r="C15" s="36"/>
      <c r="D15" s="9">
        <f t="shared" ref="D15:S15" si="0">SUM(D9:D14)</f>
        <v>0</v>
      </c>
      <c r="E15" s="9">
        <f t="shared" si="0"/>
        <v>0</v>
      </c>
      <c r="F15" s="9">
        <f t="shared" si="0"/>
        <v>0</v>
      </c>
      <c r="G15" s="9">
        <f t="shared" si="0"/>
        <v>0</v>
      </c>
      <c r="H15" s="9">
        <f t="shared" si="0"/>
        <v>0</v>
      </c>
      <c r="I15" s="9">
        <f t="shared" si="0"/>
        <v>0</v>
      </c>
      <c r="J15" s="9">
        <f t="shared" si="0"/>
        <v>0</v>
      </c>
      <c r="K15" s="9">
        <f t="shared" si="0"/>
        <v>0</v>
      </c>
      <c r="L15" s="9">
        <f t="shared" si="0"/>
        <v>0</v>
      </c>
      <c r="M15" s="9">
        <f t="shared" si="0"/>
        <v>0</v>
      </c>
      <c r="N15" s="9">
        <f t="shared" si="0"/>
        <v>0</v>
      </c>
      <c r="O15" s="9">
        <f t="shared" si="0"/>
        <v>0</v>
      </c>
      <c r="P15" s="9">
        <f t="shared" si="0"/>
        <v>0</v>
      </c>
      <c r="Q15" s="9">
        <f t="shared" si="0"/>
        <v>0</v>
      </c>
      <c r="R15" s="9">
        <f t="shared" si="0"/>
        <v>0</v>
      </c>
      <c r="S15" s="9">
        <f t="shared" si="0"/>
        <v>0</v>
      </c>
    </row>
    <row r="16" spans="1:19" ht="17.25" customHeight="1" x14ac:dyDescent="0.25">
      <c r="A16" s="40" t="s">
        <v>16</v>
      </c>
      <c r="B16" s="41"/>
      <c r="C16" s="41"/>
      <c r="D16" s="24" t="e">
        <f>D15*100/D15</f>
        <v>#DIV/0!</v>
      </c>
      <c r="E16" s="9" t="e">
        <f>E15*100/D15</f>
        <v>#DIV/0!</v>
      </c>
      <c r="F16" s="9" t="e">
        <f>F15*100/D15</f>
        <v>#DIV/0!</v>
      </c>
      <c r="G16" s="9" t="e">
        <f>G15*100/D15</f>
        <v>#DIV/0!</v>
      </c>
      <c r="H16" s="9" t="e">
        <f>H15*100/D15</f>
        <v>#DIV/0!</v>
      </c>
      <c r="I16" s="9" t="e">
        <f>I15*100/D15</f>
        <v>#DIV/0!</v>
      </c>
      <c r="J16" s="9" t="e">
        <f>J15*100/D15</f>
        <v>#DIV/0!</v>
      </c>
      <c r="K16" s="9" t="e">
        <f>K15*100/D15</f>
        <v>#DIV/0!</v>
      </c>
      <c r="L16" s="9" t="e">
        <f>L15*100/D15</f>
        <v>#DIV/0!</v>
      </c>
      <c r="M16" s="9" t="e">
        <f>M15*100/D15</f>
        <v>#DIV/0!</v>
      </c>
      <c r="N16" s="9" t="e">
        <f>N15*100/D15</f>
        <v>#DIV/0!</v>
      </c>
      <c r="O16" s="9" t="e">
        <f>O15*100/D15</f>
        <v>#DIV/0!</v>
      </c>
      <c r="P16" s="9" t="e">
        <f>P15*100/D15</f>
        <v>#DIV/0!</v>
      </c>
      <c r="Q16" s="9" t="e">
        <f>Q15*100/D15</f>
        <v>#DIV/0!</v>
      </c>
      <c r="R16" s="9" t="e">
        <f>R15*100/D15</f>
        <v>#DIV/0!</v>
      </c>
      <c r="S16" s="9" t="e">
        <f>S15*100/D15</f>
        <v>#DIV/0!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5:C15"/>
    <mergeCell ref="A16:C16"/>
    <mergeCell ref="A7:A8"/>
    <mergeCell ref="B7:B8"/>
    <mergeCell ref="C7:C8"/>
    <mergeCell ref="D7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20"/>
  <sheetViews>
    <sheetView topLeftCell="A4" workbookViewId="0">
      <selection activeCell="K10" sqref="K10"/>
    </sheetView>
  </sheetViews>
  <sheetFormatPr defaultColWidth="9" defaultRowHeight="15" x14ac:dyDescent="0.25"/>
  <cols>
    <col min="2" max="2" width="17" customWidth="1"/>
    <col min="3" max="3" width="21.42578125" style="20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39" t="s">
        <v>0</v>
      </c>
      <c r="B2" s="39"/>
      <c r="C2" s="43"/>
      <c r="D2" s="2"/>
      <c r="E2" s="2"/>
      <c r="F2" s="2"/>
      <c r="G2" s="2"/>
      <c r="H2" s="2"/>
      <c r="I2" s="32" t="s">
        <v>39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40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75" x14ac:dyDescent="0.25">
      <c r="A5" s="3"/>
      <c r="B5" s="3"/>
      <c r="C5" s="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8" t="s">
        <v>3</v>
      </c>
      <c r="B7" s="30" t="s">
        <v>4</v>
      </c>
      <c r="C7" s="30" t="s">
        <v>5</v>
      </c>
      <c r="D7" s="30" t="s">
        <v>6</v>
      </c>
      <c r="E7" s="30" t="s">
        <v>7</v>
      </c>
      <c r="F7" s="30"/>
      <c r="G7" s="30"/>
      <c r="H7" s="30" t="s">
        <v>8</v>
      </c>
      <c r="I7" s="30"/>
      <c r="J7" s="30"/>
      <c r="K7" s="30" t="s">
        <v>9</v>
      </c>
      <c r="L7" s="30"/>
      <c r="M7" s="30"/>
      <c r="N7" s="30" t="s">
        <v>10</v>
      </c>
      <c r="O7" s="30"/>
      <c r="P7" s="30"/>
      <c r="Q7" s="30" t="s">
        <v>11</v>
      </c>
      <c r="R7" s="30"/>
      <c r="S7" s="30"/>
    </row>
    <row r="8" spans="1:19" ht="115.5" customHeight="1" x14ac:dyDescent="0.25">
      <c r="A8" s="38"/>
      <c r="B8" s="30"/>
      <c r="C8" s="30"/>
      <c r="D8" s="30"/>
      <c r="E8" s="7" t="s">
        <v>12</v>
      </c>
      <c r="F8" s="7" t="s">
        <v>13</v>
      </c>
      <c r="G8" s="7" t="s">
        <v>14</v>
      </c>
      <c r="H8" s="7" t="s">
        <v>12</v>
      </c>
      <c r="I8" s="7" t="s">
        <v>13</v>
      </c>
      <c r="J8" s="7" t="s">
        <v>14</v>
      </c>
      <c r="K8" s="7" t="s">
        <v>12</v>
      </c>
      <c r="L8" s="7" t="s">
        <v>13</v>
      </c>
      <c r="M8" s="7" t="s">
        <v>14</v>
      </c>
      <c r="N8" s="7" t="s">
        <v>12</v>
      </c>
      <c r="O8" s="7" t="s">
        <v>13</v>
      </c>
      <c r="P8" s="7" t="s">
        <v>14</v>
      </c>
      <c r="Q8" s="7" t="s">
        <v>12</v>
      </c>
      <c r="R8" s="7" t="s">
        <v>13</v>
      </c>
      <c r="S8" s="7" t="s">
        <v>14</v>
      </c>
    </row>
    <row r="9" spans="1:19" ht="31.5" x14ac:dyDescent="0.25">
      <c r="A9" s="21">
        <v>1</v>
      </c>
      <c r="B9" s="21" t="s">
        <v>17</v>
      </c>
      <c r="C9" s="22" t="s">
        <v>18</v>
      </c>
      <c r="D9" s="9">
        <v>20</v>
      </c>
      <c r="E9" s="9">
        <v>11</v>
      </c>
      <c r="F9" s="9">
        <v>7</v>
      </c>
      <c r="G9" s="9">
        <v>2</v>
      </c>
      <c r="H9" s="9">
        <v>9</v>
      </c>
      <c r="I9" s="9">
        <v>8</v>
      </c>
      <c r="J9" s="9">
        <v>3</v>
      </c>
      <c r="K9" s="9">
        <v>10</v>
      </c>
      <c r="L9" s="9">
        <v>6</v>
      </c>
      <c r="M9" s="9">
        <v>4</v>
      </c>
      <c r="N9" s="9">
        <v>13</v>
      </c>
      <c r="O9" s="9">
        <v>4</v>
      </c>
      <c r="P9" s="9">
        <v>3</v>
      </c>
      <c r="Q9" s="9">
        <v>11</v>
      </c>
      <c r="R9" s="9">
        <v>7</v>
      </c>
      <c r="S9" s="9">
        <v>2</v>
      </c>
    </row>
    <row r="10" spans="1:19" ht="31.5" x14ac:dyDescent="0.25">
      <c r="A10" s="21">
        <v>2</v>
      </c>
      <c r="B10" s="21" t="s">
        <v>19</v>
      </c>
      <c r="C10" s="22" t="s">
        <v>20</v>
      </c>
      <c r="D10" s="9">
        <v>25</v>
      </c>
      <c r="E10" s="9">
        <v>23</v>
      </c>
      <c r="F10" s="9">
        <v>1</v>
      </c>
      <c r="G10" s="9">
        <v>1</v>
      </c>
      <c r="H10" s="9">
        <v>21</v>
      </c>
      <c r="I10" s="9">
        <v>4</v>
      </c>
      <c r="J10" s="9">
        <v>0</v>
      </c>
      <c r="K10" s="9">
        <v>21</v>
      </c>
      <c r="L10" s="9">
        <v>4</v>
      </c>
      <c r="M10" s="9">
        <v>0</v>
      </c>
      <c r="N10" s="9">
        <v>21</v>
      </c>
      <c r="O10" s="9">
        <v>4</v>
      </c>
      <c r="P10" s="9">
        <v>0</v>
      </c>
      <c r="Q10" s="9">
        <v>22</v>
      </c>
      <c r="R10" s="9">
        <v>3</v>
      </c>
      <c r="S10" s="9">
        <v>0</v>
      </c>
    </row>
    <row r="11" spans="1:19" ht="31.5" x14ac:dyDescent="0.25">
      <c r="A11" s="18">
        <v>3</v>
      </c>
      <c r="B11" s="44" t="s">
        <v>21</v>
      </c>
      <c r="C11" s="44" t="s">
        <v>22</v>
      </c>
      <c r="D11" s="9">
        <v>25</v>
      </c>
      <c r="E11" s="9">
        <v>14</v>
      </c>
      <c r="F11" s="9">
        <v>10</v>
      </c>
      <c r="G11" s="9">
        <v>1</v>
      </c>
      <c r="H11" s="9">
        <v>16</v>
      </c>
      <c r="I11" s="9">
        <v>7</v>
      </c>
      <c r="J11" s="9">
        <v>2</v>
      </c>
      <c r="K11" s="9">
        <v>16</v>
      </c>
      <c r="L11" s="9">
        <v>6</v>
      </c>
      <c r="M11" s="9">
        <v>3</v>
      </c>
      <c r="N11" s="9">
        <v>17</v>
      </c>
      <c r="O11" s="9">
        <v>6</v>
      </c>
      <c r="P11" s="9">
        <v>2</v>
      </c>
      <c r="Q11" s="9">
        <v>13</v>
      </c>
      <c r="R11" s="9">
        <v>7</v>
      </c>
      <c r="S11" s="9">
        <v>5</v>
      </c>
    </row>
    <row r="12" spans="1:19" ht="15.75" x14ac:dyDescent="0.25">
      <c r="A12" s="18"/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5.75" x14ac:dyDescent="0.25">
      <c r="A13" s="21"/>
      <c r="B13" s="21"/>
      <c r="C13" s="22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5.75" x14ac:dyDescent="0.25">
      <c r="A14" s="21"/>
      <c r="B14" s="21"/>
      <c r="C14" s="22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5.75" x14ac:dyDescent="0.25">
      <c r="A15" s="21"/>
      <c r="B15" s="21"/>
      <c r="C15" s="2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15.75" x14ac:dyDescent="0.25">
      <c r="A16" s="21"/>
      <c r="B16" s="21"/>
      <c r="C16" s="22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15.75" x14ac:dyDescent="0.25">
      <c r="A17" s="21"/>
      <c r="B17" s="21"/>
      <c r="C17" s="22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15.75" x14ac:dyDescent="0.25">
      <c r="A18" s="34" t="s">
        <v>15</v>
      </c>
      <c r="B18" s="35"/>
      <c r="C18" s="42"/>
      <c r="D18" s="9">
        <f t="shared" ref="D18:S18" si="0">SUM(D9:D17)</f>
        <v>70</v>
      </c>
      <c r="E18" s="9">
        <f t="shared" si="0"/>
        <v>48</v>
      </c>
      <c r="F18" s="9">
        <f t="shared" si="0"/>
        <v>18</v>
      </c>
      <c r="G18" s="9">
        <f t="shared" si="0"/>
        <v>4</v>
      </c>
      <c r="H18" s="9">
        <f t="shared" si="0"/>
        <v>46</v>
      </c>
      <c r="I18" s="9">
        <f t="shared" si="0"/>
        <v>19</v>
      </c>
      <c r="J18" s="9">
        <f t="shared" si="0"/>
        <v>5</v>
      </c>
      <c r="K18" s="9">
        <f t="shared" si="0"/>
        <v>47</v>
      </c>
      <c r="L18" s="9">
        <f t="shared" si="0"/>
        <v>16</v>
      </c>
      <c r="M18" s="9">
        <f t="shared" si="0"/>
        <v>7</v>
      </c>
      <c r="N18" s="9">
        <f t="shared" si="0"/>
        <v>51</v>
      </c>
      <c r="O18" s="9">
        <f t="shared" si="0"/>
        <v>14</v>
      </c>
      <c r="P18" s="9">
        <f t="shared" si="0"/>
        <v>5</v>
      </c>
      <c r="Q18" s="9">
        <f t="shared" si="0"/>
        <v>46</v>
      </c>
      <c r="R18" s="9">
        <f t="shared" si="0"/>
        <v>17</v>
      </c>
      <c r="S18" s="9">
        <f t="shared" si="0"/>
        <v>7</v>
      </c>
    </row>
    <row r="19" spans="1:19" ht="18.75" customHeight="1" x14ac:dyDescent="0.25">
      <c r="A19" s="40" t="s">
        <v>16</v>
      </c>
      <c r="B19" s="41"/>
      <c r="C19" s="41"/>
      <c r="D19" s="23">
        <f>D18*100/D18</f>
        <v>100</v>
      </c>
      <c r="E19" s="15">
        <f>E18*100/D18</f>
        <v>68.571428571428569</v>
      </c>
      <c r="F19" s="15">
        <f>F18*100/D18</f>
        <v>25.714285714285715</v>
      </c>
      <c r="G19" s="15">
        <f>G18*100/D18</f>
        <v>5.7142857142857144</v>
      </c>
      <c r="H19" s="15">
        <f>H18*100/D18</f>
        <v>65.714285714285708</v>
      </c>
      <c r="I19" s="15">
        <f>I18*100/D18</f>
        <v>27.142857142857142</v>
      </c>
      <c r="J19" s="15">
        <f>J18*100/D18</f>
        <v>7.1428571428571432</v>
      </c>
      <c r="K19" s="15">
        <f>K18*100/D18</f>
        <v>67.142857142857139</v>
      </c>
      <c r="L19" s="15">
        <f>L18*100/D18</f>
        <v>22.857142857142858</v>
      </c>
      <c r="M19" s="15">
        <f>M18*100/D18</f>
        <v>10</v>
      </c>
      <c r="N19" s="15">
        <f>N18*100/D18</f>
        <v>72.857142857142861</v>
      </c>
      <c r="O19" s="15">
        <f>O18*100/D18</f>
        <v>20</v>
      </c>
      <c r="P19" s="15">
        <f>P18*100/D18</f>
        <v>7.1428571428571432</v>
      </c>
      <c r="Q19" s="15">
        <f>Q18*100/D18</f>
        <v>65.714285714285708</v>
      </c>
      <c r="R19" s="15">
        <f>R18*100/D18</f>
        <v>24.285714285714285</v>
      </c>
      <c r="S19" s="15">
        <f>S18*100/D18</f>
        <v>10</v>
      </c>
    </row>
    <row r="20" spans="1:19" x14ac:dyDescent="0.25">
      <c r="E20">
        <v>68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8:C18"/>
    <mergeCell ref="A19:C19"/>
    <mergeCell ref="A7:A8"/>
    <mergeCell ref="B7:B8"/>
    <mergeCell ref="C7:C8"/>
    <mergeCell ref="D7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18"/>
  <sheetViews>
    <sheetView tabSelected="1" workbookViewId="0">
      <selection activeCell="F11" sqref="F11"/>
    </sheetView>
  </sheetViews>
  <sheetFormatPr defaultColWidth="9" defaultRowHeight="15" x14ac:dyDescent="0.25"/>
  <cols>
    <col min="2" max="2" width="16.140625" customWidth="1"/>
    <col min="3" max="3" width="20.7109375" style="20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39" t="s">
        <v>0</v>
      </c>
      <c r="B2" s="39"/>
      <c r="C2" s="43"/>
      <c r="D2" s="2"/>
      <c r="E2" s="2"/>
      <c r="F2" s="2"/>
      <c r="G2" s="2"/>
      <c r="H2" s="2"/>
      <c r="I2" s="32" t="s">
        <v>38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41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75" x14ac:dyDescent="0.25">
      <c r="A5" s="3"/>
      <c r="B5" s="3"/>
      <c r="C5" s="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8" t="s">
        <v>3</v>
      </c>
      <c r="B7" s="30" t="s">
        <v>4</v>
      </c>
      <c r="C7" s="30" t="s">
        <v>5</v>
      </c>
      <c r="D7" s="30" t="s">
        <v>6</v>
      </c>
      <c r="E7" s="30" t="s">
        <v>7</v>
      </c>
      <c r="F7" s="30"/>
      <c r="G7" s="30"/>
      <c r="H7" s="30" t="s">
        <v>8</v>
      </c>
      <c r="I7" s="30"/>
      <c r="J7" s="30"/>
      <c r="K7" s="30" t="s">
        <v>9</v>
      </c>
      <c r="L7" s="30"/>
      <c r="M7" s="30"/>
      <c r="N7" s="30" t="s">
        <v>10</v>
      </c>
      <c r="O7" s="30"/>
      <c r="P7" s="30"/>
      <c r="Q7" s="30" t="s">
        <v>11</v>
      </c>
      <c r="R7" s="30"/>
      <c r="S7" s="30"/>
    </row>
    <row r="8" spans="1:19" ht="114.75" customHeight="1" x14ac:dyDescent="0.25">
      <c r="A8" s="38"/>
      <c r="B8" s="30"/>
      <c r="C8" s="30"/>
      <c r="D8" s="30"/>
      <c r="E8" s="7" t="s">
        <v>12</v>
      </c>
      <c r="F8" s="7" t="s">
        <v>13</v>
      </c>
      <c r="G8" s="7" t="s">
        <v>14</v>
      </c>
      <c r="H8" s="7" t="s">
        <v>12</v>
      </c>
      <c r="I8" s="7" t="s">
        <v>13</v>
      </c>
      <c r="J8" s="7" t="s">
        <v>14</v>
      </c>
      <c r="K8" s="7" t="s">
        <v>12</v>
      </c>
      <c r="L8" s="7" t="s">
        <v>13</v>
      </c>
      <c r="M8" s="7" t="s">
        <v>14</v>
      </c>
      <c r="N8" s="7" t="s">
        <v>12</v>
      </c>
      <c r="O8" s="7" t="s">
        <v>13</v>
      </c>
      <c r="P8" s="7" t="s">
        <v>14</v>
      </c>
      <c r="Q8" s="7" t="s">
        <v>12</v>
      </c>
      <c r="R8" s="7" t="s">
        <v>13</v>
      </c>
      <c r="S8" s="7" t="s">
        <v>14</v>
      </c>
    </row>
    <row r="9" spans="1:19" ht="31.5" x14ac:dyDescent="0.25">
      <c r="A9" s="21">
        <v>1</v>
      </c>
      <c r="B9" s="21" t="s">
        <v>23</v>
      </c>
      <c r="C9" s="22" t="s">
        <v>24</v>
      </c>
      <c r="D9" s="9">
        <v>25</v>
      </c>
      <c r="E9" s="9">
        <v>22</v>
      </c>
      <c r="F9" s="9">
        <v>2</v>
      </c>
      <c r="G9" s="9">
        <v>1</v>
      </c>
      <c r="H9" s="9">
        <v>21</v>
      </c>
      <c r="I9" s="9">
        <v>3</v>
      </c>
      <c r="J9" s="9">
        <v>1</v>
      </c>
      <c r="K9" s="9">
        <v>20</v>
      </c>
      <c r="L9" s="9">
        <v>4</v>
      </c>
      <c r="M9" s="9">
        <v>1</v>
      </c>
      <c r="N9" s="9">
        <v>24</v>
      </c>
      <c r="O9" s="9">
        <v>1</v>
      </c>
      <c r="P9" s="9">
        <v>0</v>
      </c>
      <c r="Q9" s="9">
        <v>24</v>
      </c>
      <c r="R9" s="9">
        <v>1</v>
      </c>
      <c r="S9" s="9">
        <v>0</v>
      </c>
    </row>
    <row r="10" spans="1:19" ht="31.5" x14ac:dyDescent="0.25">
      <c r="A10" s="21">
        <v>2</v>
      </c>
      <c r="B10" s="21" t="s">
        <v>25</v>
      </c>
      <c r="C10" s="22" t="s">
        <v>26</v>
      </c>
      <c r="D10" s="9">
        <v>25</v>
      </c>
      <c r="E10" s="9">
        <v>15</v>
      </c>
      <c r="F10" s="9">
        <v>9</v>
      </c>
      <c r="G10" s="9">
        <v>1</v>
      </c>
      <c r="H10" s="9">
        <v>11</v>
      </c>
      <c r="I10" s="9">
        <v>14</v>
      </c>
      <c r="J10" s="9">
        <v>0</v>
      </c>
      <c r="K10" s="9">
        <v>11</v>
      </c>
      <c r="L10" s="9">
        <v>14</v>
      </c>
      <c r="M10" s="9">
        <v>0</v>
      </c>
      <c r="N10" s="9">
        <v>13</v>
      </c>
      <c r="O10" s="9">
        <v>12</v>
      </c>
      <c r="P10" s="9">
        <v>0</v>
      </c>
      <c r="Q10" s="9">
        <v>11</v>
      </c>
      <c r="R10" s="9">
        <v>14</v>
      </c>
      <c r="S10" s="9">
        <v>0</v>
      </c>
    </row>
    <row r="11" spans="1:19" ht="15.75" x14ac:dyDescent="0.25">
      <c r="A11" s="18"/>
      <c r="B11" s="6"/>
      <c r="C11" s="6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5.75" x14ac:dyDescent="0.25">
      <c r="A12" s="18"/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5.75" x14ac:dyDescent="0.25">
      <c r="A13" s="21"/>
      <c r="B13" s="21"/>
      <c r="C13" s="22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5.75" x14ac:dyDescent="0.25">
      <c r="A14" s="21"/>
      <c r="B14" s="21"/>
      <c r="C14" s="22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5.75" x14ac:dyDescent="0.25">
      <c r="A15" s="21"/>
      <c r="B15" s="21"/>
      <c r="C15" s="2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15.75" x14ac:dyDescent="0.25">
      <c r="A16" s="21"/>
      <c r="B16" s="21"/>
      <c r="C16" s="22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15.75" x14ac:dyDescent="0.25">
      <c r="A17" s="34" t="s">
        <v>15</v>
      </c>
      <c r="B17" s="35"/>
      <c r="C17" s="42"/>
      <c r="D17" s="9">
        <f t="shared" ref="D17:S17" si="0">SUM(D9:D16)</f>
        <v>50</v>
      </c>
      <c r="E17" s="9">
        <f t="shared" si="0"/>
        <v>37</v>
      </c>
      <c r="F17" s="9">
        <f t="shared" si="0"/>
        <v>11</v>
      </c>
      <c r="G17" s="9">
        <f t="shared" si="0"/>
        <v>2</v>
      </c>
      <c r="H17" s="9">
        <f t="shared" si="0"/>
        <v>32</v>
      </c>
      <c r="I17" s="9">
        <f t="shared" si="0"/>
        <v>17</v>
      </c>
      <c r="J17" s="9">
        <f t="shared" si="0"/>
        <v>1</v>
      </c>
      <c r="K17" s="9">
        <f t="shared" si="0"/>
        <v>31</v>
      </c>
      <c r="L17" s="9">
        <f t="shared" si="0"/>
        <v>18</v>
      </c>
      <c r="M17" s="9">
        <f t="shared" si="0"/>
        <v>1</v>
      </c>
      <c r="N17" s="9">
        <f t="shared" si="0"/>
        <v>37</v>
      </c>
      <c r="O17" s="9">
        <f t="shared" si="0"/>
        <v>13</v>
      </c>
      <c r="P17" s="9">
        <f t="shared" si="0"/>
        <v>0</v>
      </c>
      <c r="Q17" s="9">
        <f t="shared" si="0"/>
        <v>35</v>
      </c>
      <c r="R17" s="9">
        <f t="shared" si="0"/>
        <v>15</v>
      </c>
      <c r="S17" s="9">
        <f t="shared" si="0"/>
        <v>0</v>
      </c>
    </row>
    <row r="18" spans="1:19" ht="21.75" customHeight="1" x14ac:dyDescent="0.25">
      <c r="A18" s="40" t="s">
        <v>16</v>
      </c>
      <c r="B18" s="41"/>
      <c r="C18" s="41"/>
      <c r="D18" s="23">
        <f>D17*100/D17</f>
        <v>100</v>
      </c>
      <c r="E18" s="15">
        <f>E17*100/D17</f>
        <v>74</v>
      </c>
      <c r="F18" s="15">
        <f>F17*100/D17</f>
        <v>22</v>
      </c>
      <c r="G18" s="15">
        <f>G17*100/D17</f>
        <v>4</v>
      </c>
      <c r="H18" s="15">
        <f>H17*100/D17</f>
        <v>64</v>
      </c>
      <c r="I18" s="15">
        <f>I17*100/D17</f>
        <v>34</v>
      </c>
      <c r="J18" s="15">
        <f>J17*100/D17</f>
        <v>2</v>
      </c>
      <c r="K18" s="15">
        <f>K17*100/D17</f>
        <v>62</v>
      </c>
      <c r="L18" s="15">
        <f>L17*100/D17</f>
        <v>36</v>
      </c>
      <c r="M18" s="15">
        <f>M17*100/D17</f>
        <v>2</v>
      </c>
      <c r="N18" s="15">
        <f>N17*100/D17</f>
        <v>74</v>
      </c>
      <c r="O18" s="15">
        <f>O17*100/D17</f>
        <v>26</v>
      </c>
      <c r="P18" s="15">
        <f>P17*100/D17</f>
        <v>0</v>
      </c>
      <c r="Q18" s="15">
        <f>Q17*100/D17</f>
        <v>70</v>
      </c>
      <c r="R18" s="15">
        <f>R17*100/D17</f>
        <v>30</v>
      </c>
      <c r="S18" s="15">
        <f>S17*100/D17</f>
        <v>0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7:C17"/>
    <mergeCell ref="A18:C18"/>
    <mergeCell ref="A7:A8"/>
    <mergeCell ref="B7:B8"/>
    <mergeCell ref="C7:C8"/>
    <mergeCell ref="D7:D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19"/>
  <sheetViews>
    <sheetView topLeftCell="D1" workbookViewId="0">
      <selection activeCell="L13" sqref="L13"/>
    </sheetView>
  </sheetViews>
  <sheetFormatPr defaultColWidth="9"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39" t="s">
        <v>0</v>
      </c>
      <c r="B2" s="39"/>
      <c r="C2" s="39"/>
      <c r="D2" s="2"/>
      <c r="E2" s="2"/>
      <c r="F2" s="2"/>
      <c r="G2" s="2"/>
      <c r="H2" s="2"/>
      <c r="I2" s="33" t="s">
        <v>1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3" t="s">
        <v>2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8" t="s">
        <v>3</v>
      </c>
      <c r="B7" s="30" t="s">
        <v>4</v>
      </c>
      <c r="C7" s="30" t="s">
        <v>5</v>
      </c>
      <c r="D7" s="30" t="s">
        <v>6</v>
      </c>
      <c r="E7" s="30" t="s">
        <v>7</v>
      </c>
      <c r="F7" s="30"/>
      <c r="G7" s="30"/>
      <c r="H7" s="30" t="s">
        <v>8</v>
      </c>
      <c r="I7" s="30"/>
      <c r="J7" s="30"/>
      <c r="K7" s="30" t="s">
        <v>9</v>
      </c>
      <c r="L7" s="30"/>
      <c r="M7" s="30"/>
      <c r="N7" s="30" t="s">
        <v>10</v>
      </c>
      <c r="O7" s="30"/>
      <c r="P7" s="30"/>
      <c r="Q7" s="30" t="s">
        <v>11</v>
      </c>
      <c r="R7" s="30"/>
      <c r="S7" s="30"/>
    </row>
    <row r="8" spans="1:19" ht="126.75" customHeight="1" x14ac:dyDescent="0.25">
      <c r="A8" s="38"/>
      <c r="B8" s="30"/>
      <c r="C8" s="30"/>
      <c r="D8" s="30"/>
      <c r="E8" s="7" t="s">
        <v>12</v>
      </c>
      <c r="F8" s="7" t="s">
        <v>13</v>
      </c>
      <c r="G8" s="7" t="s">
        <v>14</v>
      </c>
      <c r="H8" s="7" t="s">
        <v>12</v>
      </c>
      <c r="I8" s="7" t="s">
        <v>13</v>
      </c>
      <c r="J8" s="7" t="s">
        <v>14</v>
      </c>
      <c r="K8" s="7" t="s">
        <v>12</v>
      </c>
      <c r="L8" s="7" t="s">
        <v>13</v>
      </c>
      <c r="M8" s="7" t="s">
        <v>14</v>
      </c>
      <c r="N8" s="7" t="s">
        <v>12</v>
      </c>
      <c r="O8" s="7" t="s">
        <v>13</v>
      </c>
      <c r="P8" s="7" t="s">
        <v>14</v>
      </c>
      <c r="Q8" s="7" t="s">
        <v>12</v>
      </c>
      <c r="R8" s="7" t="s">
        <v>13</v>
      </c>
      <c r="S8" s="7" t="s">
        <v>14</v>
      </c>
    </row>
    <row r="9" spans="1:19" ht="15.75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.7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.75" x14ac:dyDescent="0.25">
      <c r="A11" s="18"/>
      <c r="B11" s="6"/>
      <c r="C11" s="6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.75" x14ac:dyDescent="0.25">
      <c r="A12" s="18"/>
      <c r="B12" s="6"/>
      <c r="C12" s="6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.7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.75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.75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.75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.75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.75" x14ac:dyDescent="0.25">
      <c r="A18" s="34" t="s">
        <v>15</v>
      </c>
      <c r="B18" s="35"/>
      <c r="C18" s="36"/>
      <c r="D18" s="18">
        <f t="shared" ref="D18:S18" si="0">SUM(D11:D17)</f>
        <v>0</v>
      </c>
      <c r="E18" s="18">
        <f t="shared" si="0"/>
        <v>0</v>
      </c>
      <c r="F18" s="18">
        <f t="shared" si="0"/>
        <v>0</v>
      </c>
      <c r="G18" s="18">
        <f t="shared" si="0"/>
        <v>0</v>
      </c>
      <c r="H18" s="18">
        <f t="shared" si="0"/>
        <v>0</v>
      </c>
      <c r="I18" s="18">
        <f t="shared" si="0"/>
        <v>0</v>
      </c>
      <c r="J18" s="18">
        <f t="shared" si="0"/>
        <v>0</v>
      </c>
      <c r="K18" s="18">
        <f t="shared" si="0"/>
        <v>0</v>
      </c>
      <c r="L18" s="18">
        <f t="shared" si="0"/>
        <v>0</v>
      </c>
      <c r="M18" s="18">
        <f t="shared" si="0"/>
        <v>0</v>
      </c>
      <c r="N18" s="18">
        <f t="shared" si="0"/>
        <v>0</v>
      </c>
      <c r="O18" s="18">
        <f t="shared" si="0"/>
        <v>0</v>
      </c>
      <c r="P18" s="18">
        <f t="shared" si="0"/>
        <v>0</v>
      </c>
      <c r="Q18" s="18">
        <f t="shared" si="0"/>
        <v>0</v>
      </c>
      <c r="R18" s="18">
        <f t="shared" si="0"/>
        <v>0</v>
      </c>
      <c r="S18" s="18">
        <f t="shared" si="0"/>
        <v>0</v>
      </c>
    </row>
    <row r="19" spans="1:19" ht="18.75" customHeight="1" x14ac:dyDescent="0.25">
      <c r="A19" s="40" t="s">
        <v>16</v>
      </c>
      <c r="B19" s="41"/>
      <c r="C19" s="41"/>
      <c r="D19" s="19" t="e">
        <f>D18*100/D18</f>
        <v>#DIV/0!</v>
      </c>
      <c r="E19" s="18" t="e">
        <f>E18*100/D18</f>
        <v>#DIV/0!</v>
      </c>
      <c r="F19" s="18" t="e">
        <f>F18*100/D18</f>
        <v>#DIV/0!</v>
      </c>
      <c r="G19" s="18" t="e">
        <f>G18*100/D18</f>
        <v>#DIV/0!</v>
      </c>
      <c r="H19" s="18" t="e">
        <f>H18*100/D18</f>
        <v>#DIV/0!</v>
      </c>
      <c r="I19" s="18" t="e">
        <f>I18*100/D18</f>
        <v>#DIV/0!</v>
      </c>
      <c r="J19" s="18" t="e">
        <f>J18*100/D18</f>
        <v>#DIV/0!</v>
      </c>
      <c r="K19" s="18" t="e">
        <f>K18*100/D18</f>
        <v>#DIV/0!</v>
      </c>
      <c r="L19" s="18" t="e">
        <f>L18*100/D18</f>
        <v>#DIV/0!</v>
      </c>
      <c r="M19" s="18" t="e">
        <f>M18*100/D18</f>
        <v>#DIV/0!</v>
      </c>
      <c r="N19" s="18" t="e">
        <f>N18*100/D18</f>
        <v>#DIV/0!</v>
      </c>
      <c r="O19" s="18" t="e">
        <f>O18*100/D18</f>
        <v>#DIV/0!</v>
      </c>
      <c r="P19" s="18" t="e">
        <f>P18*100/D18</f>
        <v>#DIV/0!</v>
      </c>
      <c r="Q19" s="18" t="e">
        <f>Q18*100/D18</f>
        <v>#DIV/0!</v>
      </c>
      <c r="R19" s="18" t="e">
        <f>R18*100/D18</f>
        <v>#DIV/0!</v>
      </c>
      <c r="S19" s="18" t="e">
        <f>S18*100/D18</f>
        <v>#DIV/0!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8:C18"/>
    <mergeCell ref="A19:C19"/>
    <mergeCell ref="A7:A8"/>
    <mergeCell ref="B7:B8"/>
    <mergeCell ref="C7:C8"/>
    <mergeCell ref="D7:D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3"/>
  <sheetViews>
    <sheetView workbookViewId="0">
      <selection activeCell="L17" sqref="L17"/>
    </sheetView>
  </sheetViews>
  <sheetFormatPr defaultColWidth="9" defaultRowHeight="15" x14ac:dyDescent="0.25"/>
  <cols>
    <col min="1" max="1" width="19.28515625" customWidth="1"/>
    <col min="2" max="2" width="9.5703125" customWidth="1"/>
    <col min="3" max="17" width="9.28515625" customWidth="1"/>
  </cols>
  <sheetData>
    <row r="1" spans="1:17" x14ac:dyDescent="0.25">
      <c r="N1" s="31" t="s">
        <v>27</v>
      </c>
      <c r="O1" s="31"/>
    </row>
    <row r="2" spans="1:17" ht="15.75" x14ac:dyDescent="0.25">
      <c r="A2" s="1" t="s">
        <v>0</v>
      </c>
      <c r="B2" s="1"/>
      <c r="C2" s="2"/>
      <c r="E2" s="2"/>
      <c r="F2" s="2"/>
      <c r="G2" s="32" t="s">
        <v>36</v>
      </c>
      <c r="H2" s="33"/>
      <c r="I2" s="33"/>
      <c r="J2" s="33"/>
      <c r="K2" s="33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4"/>
      <c r="E4" s="3"/>
      <c r="F4" s="3"/>
      <c r="G4" s="32" t="s">
        <v>37</v>
      </c>
      <c r="H4" s="33"/>
      <c r="I4" s="33"/>
      <c r="J4" s="33"/>
      <c r="K4" s="33"/>
      <c r="L4" s="33"/>
      <c r="M4" s="33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28" t="s">
        <v>28</v>
      </c>
      <c r="B7" s="30" t="s">
        <v>29</v>
      </c>
      <c r="C7" s="30" t="s">
        <v>7</v>
      </c>
      <c r="D7" s="30"/>
      <c r="E7" s="30"/>
      <c r="F7" s="30" t="s">
        <v>8</v>
      </c>
      <c r="G7" s="30"/>
      <c r="H7" s="30"/>
      <c r="I7" s="30" t="s">
        <v>9</v>
      </c>
      <c r="J7" s="30"/>
      <c r="K7" s="30"/>
      <c r="L7" s="30" t="s">
        <v>10</v>
      </c>
      <c r="M7" s="30"/>
      <c r="N7" s="30"/>
      <c r="O7" s="30" t="s">
        <v>11</v>
      </c>
      <c r="P7" s="30"/>
      <c r="Q7" s="30"/>
    </row>
    <row r="8" spans="1:17" ht="78.75" x14ac:dyDescent="0.25">
      <c r="A8" s="29"/>
      <c r="B8" s="30"/>
      <c r="C8" s="7" t="s">
        <v>12</v>
      </c>
      <c r="D8" s="7" t="s">
        <v>13</v>
      </c>
      <c r="E8" s="7" t="s">
        <v>14</v>
      </c>
      <c r="F8" s="7" t="s">
        <v>12</v>
      </c>
      <c r="G8" s="7" t="s">
        <v>13</v>
      </c>
      <c r="H8" s="7" t="s">
        <v>14</v>
      </c>
      <c r="I8" s="7" t="s">
        <v>12</v>
      </c>
      <c r="J8" s="7" t="s">
        <v>13</v>
      </c>
      <c r="K8" s="7" t="s">
        <v>14</v>
      </c>
      <c r="L8" s="7" t="s">
        <v>12</v>
      </c>
      <c r="M8" s="7" t="s">
        <v>13</v>
      </c>
      <c r="N8" s="7" t="s">
        <v>14</v>
      </c>
      <c r="O8" s="7" t="s">
        <v>12</v>
      </c>
      <c r="P8" s="7" t="s">
        <v>13</v>
      </c>
      <c r="Q8" s="7" t="s">
        <v>14</v>
      </c>
    </row>
    <row r="9" spans="1:17" ht="15.75" x14ac:dyDescent="0.25">
      <c r="A9" s="8" t="s">
        <v>30</v>
      </c>
      <c r="B9" s="9"/>
      <c r="C9" s="9"/>
      <c r="D9" s="9"/>
      <c r="E9" s="9"/>
      <c r="F9" s="10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75" x14ac:dyDescent="0.25">
      <c r="A10" s="8" t="s">
        <v>31</v>
      </c>
      <c r="B10" s="9">
        <v>20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 x14ac:dyDescent="0.25">
      <c r="A11" s="8" t="s">
        <v>32</v>
      </c>
      <c r="B11" s="9">
        <v>70</v>
      </c>
      <c r="C11" s="9">
        <v>48</v>
      </c>
      <c r="D11" s="9">
        <v>18</v>
      </c>
      <c r="E11" s="9">
        <v>4</v>
      </c>
      <c r="F11" s="9">
        <v>46</v>
      </c>
      <c r="G11" s="9">
        <v>19</v>
      </c>
      <c r="H11" s="9">
        <v>5</v>
      </c>
      <c r="I11" s="9">
        <v>47</v>
      </c>
      <c r="J11" s="9">
        <v>16</v>
      </c>
      <c r="K11" s="9">
        <v>7</v>
      </c>
      <c r="L11" s="9">
        <v>51</v>
      </c>
      <c r="M11" s="9">
        <v>14</v>
      </c>
      <c r="N11" s="9">
        <v>5</v>
      </c>
      <c r="O11" s="9">
        <v>46</v>
      </c>
      <c r="P11" s="9">
        <v>17</v>
      </c>
      <c r="Q11" s="9">
        <v>7</v>
      </c>
    </row>
    <row r="12" spans="1:17" ht="15.75" x14ac:dyDescent="0.25">
      <c r="A12" s="8" t="s">
        <v>33</v>
      </c>
      <c r="B12" s="9">
        <v>50</v>
      </c>
      <c r="C12" s="9">
        <v>37</v>
      </c>
      <c r="D12" s="9">
        <v>11</v>
      </c>
      <c r="E12" s="9">
        <v>2</v>
      </c>
      <c r="F12" s="9">
        <v>32</v>
      </c>
      <c r="G12" s="9">
        <v>17</v>
      </c>
      <c r="H12" s="9">
        <v>1</v>
      </c>
      <c r="I12" s="9">
        <v>31</v>
      </c>
      <c r="J12" s="9">
        <v>18</v>
      </c>
      <c r="K12" s="9">
        <v>1</v>
      </c>
      <c r="L12" s="9">
        <v>37</v>
      </c>
      <c r="M12" s="9">
        <v>13</v>
      </c>
      <c r="N12" s="9">
        <v>0</v>
      </c>
      <c r="O12" s="9">
        <v>35</v>
      </c>
      <c r="P12" s="9">
        <v>15</v>
      </c>
      <c r="Q12" s="9">
        <v>0</v>
      </c>
    </row>
    <row r="13" spans="1:17" ht="15.75" x14ac:dyDescent="0.25">
      <c r="A13" s="8" t="s">
        <v>34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75" x14ac:dyDescent="0.25">
      <c r="A14" s="11" t="s">
        <v>15</v>
      </c>
      <c r="B14" s="9">
        <f t="shared" ref="B14" si="0">SUM(B8:B13)</f>
        <v>140</v>
      </c>
      <c r="C14" s="9">
        <f t="shared" ref="C14" si="1">SUM(C9:C13)</f>
        <v>85</v>
      </c>
      <c r="D14" s="9">
        <f t="shared" ref="D14" si="2">SUM(D9:D13)</f>
        <v>29</v>
      </c>
      <c r="E14" s="9">
        <f t="shared" ref="E14" si="3">SUM(E9:E13)</f>
        <v>6</v>
      </c>
      <c r="F14" s="9">
        <f t="shared" ref="F14:Q14" si="4">SUM(F9:F13)</f>
        <v>78</v>
      </c>
      <c r="G14" s="9">
        <f t="shared" si="4"/>
        <v>36</v>
      </c>
      <c r="H14" s="9">
        <f t="shared" si="4"/>
        <v>6</v>
      </c>
      <c r="I14" s="9">
        <f t="shared" si="4"/>
        <v>78</v>
      </c>
      <c r="J14" s="9">
        <f t="shared" si="4"/>
        <v>34</v>
      </c>
      <c r="K14" s="9">
        <f t="shared" si="4"/>
        <v>8</v>
      </c>
      <c r="L14" s="9">
        <f t="shared" si="4"/>
        <v>88</v>
      </c>
      <c r="M14" s="9">
        <f t="shared" si="4"/>
        <v>27</v>
      </c>
      <c r="N14" s="9">
        <f t="shared" si="4"/>
        <v>5</v>
      </c>
      <c r="O14" s="9">
        <f t="shared" si="4"/>
        <v>81</v>
      </c>
      <c r="P14" s="9">
        <f t="shared" si="4"/>
        <v>32</v>
      </c>
      <c r="Q14" s="9">
        <f t="shared" si="4"/>
        <v>7</v>
      </c>
    </row>
    <row r="15" spans="1:17" ht="17.25" customHeight="1" x14ac:dyDescent="0.25">
      <c r="A15" s="12" t="s">
        <v>35</v>
      </c>
      <c r="B15" s="13">
        <f>B14*100/B14</f>
        <v>100</v>
      </c>
      <c r="C15" s="14">
        <f>C14*100/B14</f>
        <v>60.714285714285715</v>
      </c>
      <c r="D15" s="15">
        <f>D14*100/B14</f>
        <v>20.714285714285715</v>
      </c>
      <c r="E15" s="15">
        <f>E14*100/B14</f>
        <v>4.2857142857142856</v>
      </c>
      <c r="F15" s="15">
        <f>F14*100/B14</f>
        <v>55.714285714285715</v>
      </c>
      <c r="G15" s="15">
        <f>G14*100/B14</f>
        <v>25.714285714285715</v>
      </c>
      <c r="H15" s="15">
        <f>H14*100/B14</f>
        <v>4.2857142857142856</v>
      </c>
      <c r="I15" s="15">
        <f>I14*100/B14</f>
        <v>55.714285714285715</v>
      </c>
      <c r="J15" s="15">
        <f>J14*100/B14</f>
        <v>24.285714285714285</v>
      </c>
      <c r="K15" s="15">
        <f>K14*100/B14</f>
        <v>5.7142857142857144</v>
      </c>
      <c r="L15" s="15">
        <f>L14*100/B14</f>
        <v>62.857142857142854</v>
      </c>
      <c r="M15" s="15">
        <f>M14*100/B14</f>
        <v>19.285714285714285</v>
      </c>
      <c r="N15" s="15">
        <f>N14*100/B14</f>
        <v>3.5714285714285716</v>
      </c>
      <c r="O15" s="15">
        <f>O14*100/B14</f>
        <v>57.857142857142854</v>
      </c>
      <c r="P15" s="15">
        <f>P14*100/B14</f>
        <v>22.857142857142858</v>
      </c>
      <c r="Q15" s="15">
        <f>Q14*100/B14</f>
        <v>5</v>
      </c>
    </row>
    <row r="16" spans="1:17" ht="15.75" x14ac:dyDescent="0.25">
      <c r="A16" s="3"/>
      <c r="B16" s="3"/>
      <c r="C16" s="3">
        <v>71</v>
      </c>
      <c r="D16" s="3">
        <v>24</v>
      </c>
      <c r="E16" s="3">
        <v>5</v>
      </c>
      <c r="F16" s="3">
        <v>65</v>
      </c>
      <c r="G16" s="3">
        <v>30</v>
      </c>
      <c r="H16" s="3">
        <v>5</v>
      </c>
      <c r="I16" s="3">
        <v>65</v>
      </c>
      <c r="J16" s="3">
        <v>28</v>
      </c>
      <c r="K16" s="3">
        <v>7</v>
      </c>
      <c r="L16" s="3">
        <v>73</v>
      </c>
      <c r="M16" s="3">
        <v>22</v>
      </c>
      <c r="N16" s="3">
        <v>5</v>
      </c>
      <c r="O16" s="3">
        <v>67</v>
      </c>
      <c r="P16" s="3">
        <v>27</v>
      </c>
      <c r="Q16" s="3">
        <v>6</v>
      </c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7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A7:A8"/>
    <mergeCell ref="B7:B8"/>
    <mergeCell ref="N1:O1"/>
    <mergeCell ref="G2:K2"/>
    <mergeCell ref="G4:M4"/>
    <mergeCell ref="C7:E7"/>
    <mergeCell ref="F7:H7"/>
    <mergeCell ref="I7:K7"/>
    <mergeCell ref="L7:N7"/>
    <mergeCell ref="O7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2026-04-27T15:20:44Z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C5877353899C4AE590FA312404853E10_12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