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5-2026 оқу жылы\мониторинг 2025-2026 ж\Аралық мониторинг 2025 ж\"/>
    </mc:Choice>
  </mc:AlternateContent>
  <xr:revisionPtr revIDLastSave="0" documentId="13_ncr:1_{BCF7A2B7-88A2-40D5-B056-90CD24265BAE}" xr6:coauthVersionLast="47" xr6:coauthVersionMax="47" xr10:uidLastSave="{00000000-0000-0000-0000-000000000000}"/>
  <bookViews>
    <workbookView xWindow="1755" yWindow="90" windowWidth="25335" windowHeight="9705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6" l="1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C15" i="16" s="1"/>
  <c r="B14" i="16"/>
  <c r="B15" i="16" s="1"/>
  <c r="V13" i="16"/>
  <c r="W13" i="16" s="1"/>
  <c r="U13" i="16"/>
  <c r="T13" i="16"/>
  <c r="S13" i="16"/>
  <c r="R13" i="16"/>
  <c r="V12" i="16"/>
  <c r="W12" i="16" s="1"/>
  <c r="T12" i="16"/>
  <c r="U12" i="16" s="1"/>
  <c r="R12" i="16"/>
  <c r="S12" i="16" s="1"/>
  <c r="V11" i="16"/>
  <c r="W11" i="16" s="1"/>
  <c r="U11" i="16"/>
  <c r="T11" i="16"/>
  <c r="R11" i="16"/>
  <c r="S11" i="16" s="1"/>
  <c r="V10" i="16"/>
  <c r="W10" i="16" s="1"/>
  <c r="T10" i="16"/>
  <c r="U10" i="16" s="1"/>
  <c r="R10" i="16"/>
  <c r="S10" i="16" s="1"/>
  <c r="V9" i="16"/>
  <c r="W9" i="16" s="1"/>
  <c r="T9" i="16"/>
  <c r="U9" i="16" s="1"/>
  <c r="R9" i="16"/>
  <c r="S9" i="16" s="1"/>
  <c r="AN18" i="13"/>
  <c r="AB18" i="13"/>
  <c r="P18" i="13"/>
  <c r="D18" i="13"/>
  <c r="AN17" i="13"/>
  <c r="AM17" i="13"/>
  <c r="AM18" i="13" s="1"/>
  <c r="AL17" i="13"/>
  <c r="AL18" i="13" s="1"/>
  <c r="AK17" i="13"/>
  <c r="AK18" i="13" s="1"/>
  <c r="AJ17" i="13"/>
  <c r="AJ18" i="13" s="1"/>
  <c r="AI17" i="13"/>
  <c r="AI18" i="13" s="1"/>
  <c r="AH17" i="13"/>
  <c r="AH18" i="13" s="1"/>
  <c r="AG17" i="13"/>
  <c r="AG18" i="13" s="1"/>
  <c r="AF17" i="13"/>
  <c r="AF18" i="13" s="1"/>
  <c r="AE17" i="13"/>
  <c r="AE18" i="13" s="1"/>
  <c r="AD17" i="13"/>
  <c r="AD18" i="13" s="1"/>
  <c r="AC17" i="13"/>
  <c r="AC18" i="13" s="1"/>
  <c r="AB17" i="13"/>
  <c r="AA17" i="13"/>
  <c r="AA18" i="13" s="1"/>
  <c r="Z17" i="13"/>
  <c r="Z18" i="13" s="1"/>
  <c r="Y17" i="13"/>
  <c r="Y18" i="13" s="1"/>
  <c r="X17" i="13"/>
  <c r="X18" i="13" s="1"/>
  <c r="W17" i="13"/>
  <c r="W18" i="13" s="1"/>
  <c r="V17" i="13"/>
  <c r="V18" i="13" s="1"/>
  <c r="U17" i="13"/>
  <c r="U18" i="13" s="1"/>
  <c r="T17" i="13"/>
  <c r="T18" i="13" s="1"/>
  <c r="S17" i="13"/>
  <c r="S18" i="13" s="1"/>
  <c r="R17" i="13"/>
  <c r="R18" i="13" s="1"/>
  <c r="Q17" i="13"/>
  <c r="Q18" i="13" s="1"/>
  <c r="P17" i="13"/>
  <c r="O17" i="13"/>
  <c r="O18" i="13" s="1"/>
  <c r="N17" i="13"/>
  <c r="N18" i="13" s="1"/>
  <c r="M17" i="13"/>
  <c r="M18" i="13" s="1"/>
  <c r="L17" i="13"/>
  <c r="L18" i="13" s="1"/>
  <c r="K17" i="13"/>
  <c r="K18" i="13" s="1"/>
  <c r="J17" i="13"/>
  <c r="J18" i="13" s="1"/>
  <c r="I17" i="13"/>
  <c r="I18" i="13" s="1"/>
  <c r="H17" i="13"/>
  <c r="H18" i="13" s="1"/>
  <c r="G17" i="13"/>
  <c r="G18" i="13" s="1"/>
  <c r="F17" i="13"/>
  <c r="F18" i="13" s="1"/>
  <c r="E17" i="13"/>
  <c r="E18" i="13" s="1"/>
  <c r="D17" i="13"/>
  <c r="AK18" i="12"/>
  <c r="AH18" i="12"/>
  <c r="P18" i="12"/>
  <c r="O18" i="12"/>
  <c r="D18" i="12"/>
  <c r="AK17" i="12"/>
  <c r="AJ17" i="12"/>
  <c r="AJ18" i="12" s="1"/>
  <c r="AI17" i="12"/>
  <c r="AI18" i="12" s="1"/>
  <c r="AH17" i="12"/>
  <c r="AG17" i="12"/>
  <c r="AG18" i="12" s="1"/>
  <c r="AF17" i="12"/>
  <c r="AF18" i="12" s="1"/>
  <c r="AE17" i="12"/>
  <c r="AE18" i="12" s="1"/>
  <c r="AD17" i="12"/>
  <c r="AD18" i="12" s="1"/>
  <c r="AC17" i="12"/>
  <c r="AC18" i="12" s="1"/>
  <c r="AB17" i="12"/>
  <c r="AA17" i="12"/>
  <c r="AA18" i="12" s="1"/>
  <c r="Z17" i="12"/>
  <c r="Z18" i="12" s="1"/>
  <c r="Y17" i="12"/>
  <c r="Y18" i="12" s="1"/>
  <c r="X17" i="12"/>
  <c r="X18" i="12" s="1"/>
  <c r="W17" i="12"/>
  <c r="W18" i="12" s="1"/>
  <c r="V17" i="12"/>
  <c r="V18" i="12" s="1"/>
  <c r="U17" i="12"/>
  <c r="U18" i="12" s="1"/>
  <c r="T17" i="12"/>
  <c r="T18" i="12" s="1"/>
  <c r="S17" i="12"/>
  <c r="S18" i="12" s="1"/>
  <c r="R17" i="12"/>
  <c r="R18" i="12" s="1"/>
  <c r="Q17" i="12"/>
  <c r="Q18" i="12" s="1"/>
  <c r="P17" i="12"/>
  <c r="O17" i="12"/>
  <c r="N17" i="12"/>
  <c r="N18" i="12" s="1"/>
  <c r="M17" i="12"/>
  <c r="M18" i="12" s="1"/>
  <c r="L17" i="12"/>
  <c r="L18" i="12" s="1"/>
  <c r="K17" i="12"/>
  <c r="K18" i="12" s="1"/>
  <c r="J17" i="12"/>
  <c r="J18" i="12" s="1"/>
  <c r="I17" i="12"/>
  <c r="I18" i="12" s="1"/>
  <c r="H17" i="12"/>
  <c r="H18" i="12" s="1"/>
  <c r="G17" i="12"/>
  <c r="G18" i="12" s="1"/>
  <c r="F17" i="12"/>
  <c r="F18" i="12" s="1"/>
  <c r="E17" i="12"/>
  <c r="E18" i="12" s="1"/>
  <c r="D17" i="12"/>
  <c r="AB18" i="11"/>
  <c r="O18" i="11"/>
  <c r="AK17" i="11"/>
  <c r="AK18" i="11" s="1"/>
  <c r="AJ17" i="11"/>
  <c r="AJ18" i="11" s="1"/>
  <c r="AI17" i="11"/>
  <c r="AH17" i="11"/>
  <c r="AH18" i="11" s="1"/>
  <c r="AG17" i="11"/>
  <c r="AF17" i="11"/>
  <c r="AE17" i="11"/>
  <c r="AD17" i="11"/>
  <c r="AD18" i="11" s="1"/>
  <c r="AC17" i="11"/>
  <c r="AC18" i="11" s="1"/>
  <c r="AB17" i="11"/>
  <c r="AA17" i="11"/>
  <c r="Z17" i="11"/>
  <c r="Y17" i="11"/>
  <c r="Y18" i="11" s="1"/>
  <c r="X17" i="11"/>
  <c r="W17" i="11"/>
  <c r="W18" i="11" s="1"/>
  <c r="V17" i="11"/>
  <c r="V18" i="11" s="1"/>
  <c r="U17" i="11"/>
  <c r="T17" i="11"/>
  <c r="S17" i="11"/>
  <c r="R17" i="11"/>
  <c r="Q17" i="11"/>
  <c r="Q18" i="11" s="1"/>
  <c r="P17" i="11"/>
  <c r="P18" i="11" s="1"/>
  <c r="O17" i="11"/>
  <c r="N17" i="11"/>
  <c r="M17" i="11"/>
  <c r="M18" i="11" s="1"/>
  <c r="L17" i="11"/>
  <c r="K17" i="11"/>
  <c r="K18" i="11" s="1"/>
  <c r="J17" i="11"/>
  <c r="J18" i="11" s="1"/>
  <c r="I17" i="11"/>
  <c r="H17" i="11"/>
  <c r="G17" i="11"/>
  <c r="F17" i="11"/>
  <c r="E17" i="11"/>
  <c r="E18" i="11" s="1"/>
  <c r="D17" i="11"/>
  <c r="AF18" i="11" s="1"/>
  <c r="AA18" i="10"/>
  <c r="W18" i="10"/>
  <c r="Q18" i="10"/>
  <c r="F18" i="10"/>
  <c r="E18" i="10"/>
  <c r="AH17" i="10"/>
  <c r="AH18" i="10" s="1"/>
  <c r="AG17" i="10"/>
  <c r="AG18" i="10" s="1"/>
  <c r="AF17" i="10"/>
  <c r="AF18" i="10" s="1"/>
  <c r="AE17" i="10"/>
  <c r="AE18" i="10" s="1"/>
  <c r="AD17" i="10"/>
  <c r="AD18" i="10" s="1"/>
  <c r="AC17" i="10"/>
  <c r="AB17" i="10"/>
  <c r="AA17" i="10"/>
  <c r="Z17" i="10"/>
  <c r="Z18" i="10" s="1"/>
  <c r="Y17" i="10"/>
  <c r="Y18" i="10" s="1"/>
  <c r="X17" i="10"/>
  <c r="X18" i="10" s="1"/>
  <c r="W17" i="10"/>
  <c r="V17" i="10"/>
  <c r="V18" i="10" s="1"/>
  <c r="U17" i="10"/>
  <c r="U18" i="10" s="1"/>
  <c r="T17" i="10"/>
  <c r="T18" i="10" s="1"/>
  <c r="S17" i="10"/>
  <c r="S18" i="10" s="1"/>
  <c r="R17" i="10"/>
  <c r="R18" i="10" s="1"/>
  <c r="Q17" i="10"/>
  <c r="P17" i="10"/>
  <c r="O17" i="10"/>
  <c r="O18" i="10" s="1"/>
  <c r="N17" i="10"/>
  <c r="N18" i="10" s="1"/>
  <c r="M17" i="10"/>
  <c r="M18" i="10" s="1"/>
  <c r="L17" i="10"/>
  <c r="L18" i="10" s="1"/>
  <c r="K17" i="10"/>
  <c r="J17" i="10"/>
  <c r="J18" i="10" s="1"/>
  <c r="I17" i="10"/>
  <c r="I18" i="10" s="1"/>
  <c r="H17" i="10"/>
  <c r="H18" i="10" s="1"/>
  <c r="G17" i="10"/>
  <c r="G18" i="10" s="1"/>
  <c r="F17" i="10"/>
  <c r="E17" i="10"/>
  <c r="D17" i="10"/>
  <c r="D18" i="10" s="1"/>
  <c r="X18" i="15"/>
  <c r="W18" i="15"/>
  <c r="V18" i="15"/>
  <c r="S18" i="15"/>
  <c r="P18" i="15"/>
  <c r="L18" i="15"/>
  <c r="K18" i="15"/>
  <c r="J18" i="15"/>
  <c r="G18" i="15"/>
  <c r="D18" i="15"/>
  <c r="Y17" i="15"/>
  <c r="X17" i="15"/>
  <c r="W17" i="15"/>
  <c r="V17" i="15"/>
  <c r="U17" i="15"/>
  <c r="U18" i="15" s="1"/>
  <c r="T17" i="15"/>
  <c r="T18" i="15" s="1"/>
  <c r="S17" i="15"/>
  <c r="R17" i="15"/>
  <c r="Q17" i="15"/>
  <c r="Q18" i="15" s="1"/>
  <c r="P17" i="15"/>
  <c r="O17" i="15"/>
  <c r="O18" i="15" s="1"/>
  <c r="N17" i="15"/>
  <c r="N18" i="15" s="1"/>
  <c r="M17" i="15"/>
  <c r="L17" i="15"/>
  <c r="K17" i="15"/>
  <c r="J17" i="15"/>
  <c r="I17" i="15"/>
  <c r="I18" i="15" s="1"/>
  <c r="H17" i="15"/>
  <c r="H18" i="15" s="1"/>
  <c r="G17" i="15"/>
  <c r="F17" i="15"/>
  <c r="E17" i="15"/>
  <c r="E18" i="15" s="1"/>
  <c r="D17" i="15"/>
  <c r="R18" i="15" s="1"/>
  <c r="P15" i="16" l="1"/>
  <c r="Q15" i="16"/>
  <c r="K15" i="16"/>
  <c r="J15" i="16"/>
  <c r="E15" i="16"/>
  <c r="H18" i="11"/>
  <c r="T18" i="11"/>
  <c r="AG18" i="11"/>
  <c r="M18" i="15"/>
  <c r="Y18" i="15"/>
  <c r="I18" i="11"/>
  <c r="U18" i="11"/>
  <c r="P18" i="10"/>
  <c r="AB18" i="10"/>
  <c r="AC18" i="10"/>
  <c r="AB18" i="12"/>
  <c r="H15" i="16"/>
  <c r="L18" i="11"/>
  <c r="AI18" i="11"/>
  <c r="Z18" i="11"/>
  <c r="F18" i="15"/>
  <c r="X18" i="11"/>
  <c r="N18" i="11"/>
  <c r="AA18" i="11"/>
  <c r="D18" i="11"/>
  <c r="K18" i="10"/>
  <c r="F18" i="11"/>
  <c r="R18" i="11"/>
  <c r="AE18" i="11"/>
  <c r="G18" i="11"/>
  <c r="S18" i="11"/>
  <c r="D15" i="16"/>
  <c r="F15" i="16"/>
  <c r="N15" i="16"/>
  <c r="O15" i="16"/>
  <c r="L15" i="16"/>
  <c r="I15" i="16"/>
  <c r="G15" i="16"/>
  <c r="M15" i="16"/>
</calcChain>
</file>

<file path=xl/sharedStrings.xml><?xml version="1.0" encoding="utf-8"?>
<sst xmlns="http://schemas.openxmlformats.org/spreadsheetml/2006/main" count="331" uniqueCount="74">
  <si>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</si>
  <si>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</si>
  <si>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</si>
  <si>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</si>
  <si>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</si>
  <si>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</si>
  <si>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</si>
  <si>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</si>
  <si>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</si>
  <si>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</si>
  <si>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</si>
  <si>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</si>
  <si>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</si>
  <si>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</si>
  <si>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</si>
  <si>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</si>
  <si>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</si>
  <si>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</si>
  <si>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</si>
  <si>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</si>
  <si>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</si>
  <si>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</si>
  <si>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</si>
  <si>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</si>
  <si>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Мектепке дейінгі ұйым әдіскерінің кіші жас топтары бойынша жинақтау парағы</t>
  </si>
  <si>
    <t>МДҰ атауы_______Күршім ауылының балабақшасы___________________________________________________</t>
  </si>
  <si>
    <t>Әдіскерінің аты-жөні____Бердаулетова Г.К.____________________________________________</t>
  </si>
  <si>
    <t>Мекен-жайы______Бунтовских14________________________________________________________</t>
  </si>
  <si>
    <t>Оқыту тілі_________Қазақ тілі_______________________________________________</t>
  </si>
  <si>
    <t>Сурет салу</t>
  </si>
  <si>
    <t>Жапсыру</t>
  </si>
  <si>
    <t>Құрастыру</t>
  </si>
  <si>
    <t>Ақбота</t>
  </si>
  <si>
    <t>Ерменова А.А. Кәмалова Ж.Б</t>
  </si>
  <si>
    <t>Құлпынай</t>
  </si>
  <si>
    <t>Нургазина Қ.Қ. Адылгожина Қ.О</t>
  </si>
  <si>
    <t>Мектепке дейінгі ұйым әдіскерінің ортаңғы топтары бойынша жинақтау парағы</t>
  </si>
  <si>
    <t>Күршім ауылының балабақшасы</t>
  </si>
  <si>
    <t>Әдіскерінің аты-жөні____Бердаулетова Г.К_________________________________</t>
  </si>
  <si>
    <t>Мекен-жайы___Бунтовских 14____________________________________________________</t>
  </si>
  <si>
    <t>Қазақ тілі</t>
  </si>
  <si>
    <t>Балдырған</t>
  </si>
  <si>
    <t>Тукушова Л.К.Морланг К.В</t>
  </si>
  <si>
    <t>Қарлығаш</t>
  </si>
  <si>
    <t>Джансеитова Э.Р. Тлеужанова А.Б</t>
  </si>
  <si>
    <t xml:space="preserve">    </t>
  </si>
  <si>
    <t>Мектепке дейінгі ұйым әдіскерінің ересек топтары бойынша жинақтау парағы</t>
  </si>
  <si>
    <t>МДҰ атауы__________Күршім ауылының балабақшасы________________________________________________</t>
  </si>
  <si>
    <t>Әдіскерінің аты-жөні_____Бердаулетова Г.К________________________________</t>
  </si>
  <si>
    <t>Мекен-жайы______Бунтовских 14________________________________________</t>
  </si>
  <si>
    <t>Оқыту тілі__________Қазақ тілі______________________________________________</t>
  </si>
  <si>
    <t>Балапан</t>
  </si>
  <si>
    <t>Айгөлек</t>
  </si>
  <si>
    <t>Калигожина А.Б.Қондыбаева А.Қ</t>
  </si>
  <si>
    <t>Мектепке дейінгі ұйым әдіскерінің мектепалды топтары бойынша жинақтау парағы</t>
  </si>
  <si>
    <t>Әдіскерінің аты-жөні_____________________________________</t>
  </si>
  <si>
    <t>Мекен-жайы__________________________________________</t>
  </si>
  <si>
    <t>Оқыту тілі_____________________________________________</t>
  </si>
  <si>
    <t>Сауат ашу негіздері</t>
  </si>
  <si>
    <t>Мектепке дейінгі ұйым бойынша әдіскерінің жинағы</t>
  </si>
  <si>
    <t>МДҰ атауы_____Күршім ауылының балабақшасы_____________________________________________________</t>
  </si>
  <si>
    <t>Әдіскерінің аты-жөні____Бердаулетова Г.К___________________________</t>
  </si>
  <si>
    <t>Мекен-жайы___Бунтовских 14___________________________________</t>
  </si>
  <si>
    <t>Оқыту тілі_______қазақ тілі______________________________________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</si>
  <si>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</si>
  <si>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</si>
  <si>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</si>
  <si>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</si>
  <si>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</si>
  <si>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</si>
  <si>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</si>
  <si>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</si>
  <si>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 xml:space="preserve"> %</t>
  </si>
  <si>
    <t>Рустемова Ш.Т .Заданова И.М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</si>
</sst>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ColWidth="9"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5" t="s">
        <v>0</v>
      </c>
      <c r="C2" s="1"/>
      <c r="D2" s="1"/>
      <c r="E2" s="1"/>
      <c r="F2" s="1"/>
      <c r="G2" s="2"/>
      <c r="H2" s="2"/>
      <c r="I2" s="2"/>
      <c r="J2" s="2"/>
      <c r="K2" s="2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2" t="s">
        <v>2</v>
      </c>
      <c r="Y2" s="42"/>
    </row>
    <row r="3" spans="1:25" ht="15.75" x14ac:dyDescent="0.25">
      <c r="A3" s="3"/>
      <c r="B3" s="43" t="s">
        <v>3</v>
      </c>
      <c r="C3" s="43"/>
      <c r="D3" s="43"/>
      <c r="E3" s="43"/>
      <c r="F3" s="43"/>
      <c r="G3" s="3"/>
      <c r="H3" s="3"/>
      <c r="I3" s="3"/>
      <c r="J3" s="3"/>
      <c r="K3" s="3"/>
      <c r="L3" s="43" t="s">
        <v>4</v>
      </c>
      <c r="M3" s="43"/>
      <c r="N3" s="43"/>
      <c r="O3" s="43"/>
      <c r="P3" s="43"/>
      <c r="Q3" s="43"/>
      <c r="R3" s="4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31"/>
      <c r="C4" s="31"/>
      <c r="D4" s="31"/>
      <c r="E4" s="31"/>
      <c r="F4" s="31"/>
      <c r="G4" s="3"/>
      <c r="H4" s="3"/>
      <c r="I4" s="3"/>
      <c r="J4" s="3"/>
      <c r="K4" s="3"/>
      <c r="L4" s="40" t="s">
        <v>5</v>
      </c>
      <c r="M4" s="40"/>
      <c r="N4" s="40"/>
      <c r="O4" s="40"/>
      <c r="P4" s="40"/>
      <c r="Q4" s="40"/>
      <c r="R4" s="40"/>
      <c r="S4" s="19"/>
      <c r="T4" s="31"/>
      <c r="U4" s="3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36" t="s">
        <v>11</v>
      </c>
      <c r="I7" s="36"/>
      <c r="J7" s="36"/>
      <c r="K7" s="36"/>
      <c r="L7" s="36"/>
      <c r="M7" s="36"/>
      <c r="N7" s="36" t="s">
        <v>12</v>
      </c>
      <c r="O7" s="36"/>
      <c r="P7" s="36"/>
      <c r="Q7" s="36" t="s">
        <v>13</v>
      </c>
      <c r="R7" s="36"/>
      <c r="S7" s="36"/>
      <c r="T7" s="36"/>
      <c r="U7" s="36"/>
      <c r="V7" s="36"/>
      <c r="W7" s="36" t="s">
        <v>14</v>
      </c>
      <c r="X7" s="36"/>
      <c r="Y7" s="36"/>
    </row>
    <row r="8" spans="1:25" ht="14.25" customHeight="1" x14ac:dyDescent="0.25">
      <c r="A8" s="37"/>
      <c r="B8" s="36"/>
      <c r="C8" s="36"/>
      <c r="D8" s="36"/>
      <c r="E8" s="36" t="s">
        <v>15</v>
      </c>
      <c r="F8" s="36" t="s">
        <v>16</v>
      </c>
      <c r="G8" s="36" t="s">
        <v>17</v>
      </c>
      <c r="H8" s="36" t="s">
        <v>18</v>
      </c>
      <c r="I8" s="36"/>
      <c r="J8" s="36"/>
      <c r="K8" s="36" t="s">
        <v>19</v>
      </c>
      <c r="L8" s="36"/>
      <c r="M8" s="36"/>
      <c r="N8" s="36" t="s">
        <v>15</v>
      </c>
      <c r="O8" s="36" t="s">
        <v>16</v>
      </c>
      <c r="P8" s="36" t="s">
        <v>17</v>
      </c>
      <c r="Q8" s="36" t="s">
        <v>20</v>
      </c>
      <c r="R8" s="36"/>
      <c r="S8" s="36"/>
      <c r="T8" s="36" t="s">
        <v>21</v>
      </c>
      <c r="U8" s="36"/>
      <c r="V8" s="36"/>
      <c r="W8" s="7"/>
      <c r="X8" s="7"/>
      <c r="Y8" s="7"/>
    </row>
    <row r="9" spans="1:25" ht="128.25" customHeight="1" x14ac:dyDescent="0.25">
      <c r="A9" s="37"/>
      <c r="B9" s="36"/>
      <c r="C9" s="36"/>
      <c r="D9" s="36"/>
      <c r="E9" s="36"/>
      <c r="F9" s="36"/>
      <c r="G9" s="36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36"/>
      <c r="O9" s="36"/>
      <c r="P9" s="36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</row>
    <row r="10" spans="1:25" ht="15.75" x14ac:dyDescent="0.25">
      <c r="A10" s="10">
        <v>1</v>
      </c>
      <c r="B10" s="22"/>
      <c r="C10" s="2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22"/>
      <c r="C11" s="22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22"/>
      <c r="C15" s="22"/>
      <c r="D15" s="20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ht="15.75" x14ac:dyDescent="0.25">
      <c r="A16" s="10">
        <v>7</v>
      </c>
      <c r="B16" s="22"/>
      <c r="C16" s="22"/>
      <c r="D16" s="2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15.75" x14ac:dyDescent="0.25">
      <c r="A17" s="46" t="s">
        <v>22</v>
      </c>
      <c r="B17" s="46"/>
      <c r="C17" s="46"/>
      <c r="D17" s="26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45" t="s">
        <v>23</v>
      </c>
      <c r="B18" s="45"/>
      <c r="C18" s="45"/>
      <c r="D18" s="32" t="e">
        <f>D17*100/D17</f>
        <v>#DIV/0!</v>
      </c>
      <c r="E18" s="22" t="e">
        <f>E17*100/D17</f>
        <v>#DIV/0!</v>
      </c>
      <c r="F18" s="22" t="e">
        <f>F17*100/D17</f>
        <v>#DIV/0!</v>
      </c>
      <c r="G18" s="22" t="e">
        <f>G17*100/D17</f>
        <v>#DIV/0!</v>
      </c>
      <c r="H18" s="22" t="e">
        <f>H17*100/D17</f>
        <v>#DIV/0!</v>
      </c>
      <c r="I18" s="22" t="e">
        <f>I17*100/D17</f>
        <v>#DIV/0!</v>
      </c>
      <c r="J18" s="22" t="e">
        <f>J17*100/D17</f>
        <v>#DIV/0!</v>
      </c>
      <c r="K18" s="22" t="e">
        <f>K17*100/D17</f>
        <v>#DIV/0!</v>
      </c>
      <c r="L18" s="22" t="e">
        <f>L17*100/D17</f>
        <v>#DIV/0!</v>
      </c>
      <c r="M18" s="22" t="e">
        <f>M17*100/D17</f>
        <v>#DIV/0!</v>
      </c>
      <c r="N18" s="22" t="e">
        <f>N17*100/D17</f>
        <v>#DIV/0!</v>
      </c>
      <c r="O18" s="22" t="e">
        <f>O17*100/D17</f>
        <v>#DIV/0!</v>
      </c>
      <c r="P18" s="22" t="e">
        <f>P17*100/D17</f>
        <v>#DIV/0!</v>
      </c>
      <c r="Q18" s="22" t="e">
        <f>Q17*100/D17</f>
        <v>#DIV/0!</v>
      </c>
      <c r="R18" s="22" t="e">
        <f>R17*100/D17</f>
        <v>#DIV/0!</v>
      </c>
      <c r="S18" s="22" t="e">
        <f>S17*100/D17</f>
        <v>#DIV/0!</v>
      </c>
      <c r="T18" s="22" t="e">
        <f>T17*100/D17</f>
        <v>#DIV/0!</v>
      </c>
      <c r="U18" s="22" t="e">
        <f>U17*100/D17</f>
        <v>#DIV/0!</v>
      </c>
      <c r="V18" s="22" t="e">
        <f>V17*100/D17</f>
        <v>#DIV/0!</v>
      </c>
      <c r="W18" s="22" t="e">
        <f>W17*100/D17</f>
        <v>#DIV/0!</v>
      </c>
      <c r="X18" s="22" t="e">
        <f>X17*100/D17</f>
        <v>#DIV/0!</v>
      </c>
      <c r="Y18" s="22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16"/>
      <c r="B26" s="16"/>
      <c r="C26" s="1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7"/>
      <c r="B27" s="17"/>
      <c r="C27" s="17"/>
      <c r="D27" s="1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E8:E9"/>
    <mergeCell ref="F8:F9"/>
    <mergeCell ref="G8:G9"/>
    <mergeCell ref="N8:N9"/>
    <mergeCell ref="O8:O9"/>
    <mergeCell ref="P8:P9"/>
    <mergeCell ref="A18:C18"/>
    <mergeCell ref="A7:A9"/>
    <mergeCell ref="B7:B9"/>
    <mergeCell ref="C7:C9"/>
    <mergeCell ref="D7:D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9"/>
  <sheetViews>
    <sheetView topLeftCell="A7" zoomScale="70" zoomScaleNormal="70" workbookViewId="0">
      <selection activeCell="K20" sqref="K20"/>
    </sheetView>
  </sheetViews>
  <sheetFormatPr defaultColWidth="9" defaultRowHeight="15" x14ac:dyDescent="0.25"/>
  <cols>
    <col min="2" max="2" width="17.42578125" customWidth="1"/>
    <col min="3" max="3" width="20.7109375" style="33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5" t="s">
        <v>24</v>
      </c>
      <c r="C2" s="55"/>
      <c r="D2" s="55"/>
      <c r="E2" s="55"/>
      <c r="F2" s="55"/>
      <c r="G2" s="55"/>
      <c r="H2" s="1"/>
      <c r="I2" s="1"/>
      <c r="J2" s="1"/>
      <c r="K2" s="2"/>
      <c r="L2" s="43" t="s">
        <v>25</v>
      </c>
      <c r="M2" s="43"/>
      <c r="N2" s="43"/>
      <c r="O2" s="43"/>
      <c r="P2" s="43"/>
      <c r="Q2" s="43"/>
      <c r="R2" s="43"/>
      <c r="S2" s="43"/>
      <c r="T2" s="43"/>
      <c r="U2" s="4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2</v>
      </c>
      <c r="AH2" s="42"/>
    </row>
    <row r="3" spans="1:34" ht="15.75" x14ac:dyDescent="0.25">
      <c r="A3" s="3"/>
      <c r="B3" s="43" t="s">
        <v>26</v>
      </c>
      <c r="C3" s="43"/>
      <c r="D3" s="43"/>
      <c r="E3" s="43"/>
      <c r="F3" s="43"/>
      <c r="G3" s="3"/>
      <c r="H3" s="3"/>
      <c r="I3" s="3"/>
      <c r="J3" s="3"/>
      <c r="K3" s="3"/>
      <c r="L3" s="44" t="s">
        <v>27</v>
      </c>
      <c r="M3" s="44"/>
      <c r="N3" s="44"/>
      <c r="O3" s="44"/>
      <c r="P3" s="44"/>
      <c r="Q3" s="44"/>
      <c r="R3" s="4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0" t="s">
        <v>28</v>
      </c>
      <c r="M4" s="40"/>
      <c r="N4" s="40"/>
      <c r="O4" s="40"/>
      <c r="P4" s="40"/>
      <c r="Q4" s="40"/>
      <c r="R4" s="40"/>
      <c r="S4" s="40"/>
      <c r="T4" s="40"/>
      <c r="U4" s="40"/>
      <c r="V4" s="18"/>
      <c r="W4" s="18"/>
      <c r="X4" s="18"/>
      <c r="Y4" s="18"/>
      <c r="Z4" s="18"/>
      <c r="AA4" s="18"/>
      <c r="AB4" s="18"/>
      <c r="AC4" s="18"/>
      <c r="AD4" s="18"/>
      <c r="AE4" s="3"/>
      <c r="AF4" s="3"/>
      <c r="AG4" s="3"/>
      <c r="AH4" s="3"/>
    </row>
    <row r="5" spans="1:34" ht="15.75" x14ac:dyDescent="0.25">
      <c r="A5" s="3"/>
      <c r="B5" s="3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7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52" t="s">
        <v>11</v>
      </c>
      <c r="I7" s="53"/>
      <c r="J7" s="53"/>
      <c r="K7" s="53"/>
      <c r="L7" s="53"/>
      <c r="M7" s="54"/>
      <c r="N7" s="36" t="s">
        <v>12</v>
      </c>
      <c r="O7" s="36"/>
      <c r="P7" s="36"/>
      <c r="Q7" s="52" t="s">
        <v>13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4"/>
      <c r="AF7" s="36" t="s">
        <v>14</v>
      </c>
      <c r="AG7" s="36"/>
      <c r="AH7" s="36"/>
    </row>
    <row r="8" spans="1:34" ht="15.75" customHeight="1" x14ac:dyDescent="0.25">
      <c r="A8" s="37"/>
      <c r="B8" s="36"/>
      <c r="C8" s="36"/>
      <c r="D8" s="36"/>
      <c r="E8" s="38" t="s">
        <v>15</v>
      </c>
      <c r="F8" s="38" t="s">
        <v>16</v>
      </c>
      <c r="G8" s="38" t="s">
        <v>17</v>
      </c>
      <c r="H8" s="36" t="s">
        <v>18</v>
      </c>
      <c r="I8" s="36"/>
      <c r="J8" s="36"/>
      <c r="K8" s="36" t="s">
        <v>19</v>
      </c>
      <c r="L8" s="36"/>
      <c r="M8" s="36"/>
      <c r="N8" s="38" t="s">
        <v>15</v>
      </c>
      <c r="O8" s="38" t="s">
        <v>16</v>
      </c>
      <c r="P8" s="38" t="s">
        <v>17</v>
      </c>
      <c r="Q8" s="36" t="s">
        <v>29</v>
      </c>
      <c r="R8" s="36"/>
      <c r="S8" s="36"/>
      <c r="T8" s="36" t="s">
        <v>20</v>
      </c>
      <c r="U8" s="36"/>
      <c r="V8" s="36"/>
      <c r="W8" s="36" t="s">
        <v>30</v>
      </c>
      <c r="X8" s="36"/>
      <c r="Y8" s="36"/>
      <c r="Z8" s="52" t="s">
        <v>31</v>
      </c>
      <c r="AA8" s="53"/>
      <c r="AB8" s="54"/>
      <c r="AC8" s="52" t="s">
        <v>21</v>
      </c>
      <c r="AD8" s="53"/>
      <c r="AE8" s="54"/>
      <c r="AF8" s="38" t="s">
        <v>15</v>
      </c>
      <c r="AG8" s="38" t="s">
        <v>16</v>
      </c>
      <c r="AH8" s="38" t="s">
        <v>17</v>
      </c>
    </row>
    <row r="9" spans="1:34" ht="126.75" customHeight="1" x14ac:dyDescent="0.25">
      <c r="A9" s="37"/>
      <c r="B9" s="36"/>
      <c r="C9" s="36"/>
      <c r="D9" s="36"/>
      <c r="E9" s="39"/>
      <c r="F9" s="39"/>
      <c r="G9" s="39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39"/>
      <c r="O9" s="39"/>
      <c r="P9" s="39"/>
      <c r="Q9" s="8" t="s">
        <v>15</v>
      </c>
      <c r="R9" s="8" t="s">
        <v>16</v>
      </c>
      <c r="S9" s="8" t="s">
        <v>17</v>
      </c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39"/>
      <c r="AG9" s="39"/>
      <c r="AH9" s="39"/>
    </row>
    <row r="10" spans="1:34" ht="31.5" x14ac:dyDescent="0.25">
      <c r="A10" s="20">
        <v>1</v>
      </c>
      <c r="B10" s="22" t="s">
        <v>32</v>
      </c>
      <c r="C10" s="34" t="s">
        <v>33</v>
      </c>
      <c r="D10" s="10">
        <v>20</v>
      </c>
      <c r="E10" s="10">
        <v>5</v>
      </c>
      <c r="F10" s="10">
        <v>13</v>
      </c>
      <c r="G10" s="10">
        <v>2</v>
      </c>
      <c r="H10" s="10">
        <v>6</v>
      </c>
      <c r="I10" s="10">
        <v>11</v>
      </c>
      <c r="J10" s="10">
        <v>3</v>
      </c>
      <c r="K10" s="10">
        <v>6</v>
      </c>
      <c r="L10" s="10">
        <v>12</v>
      </c>
      <c r="M10" s="10">
        <v>2</v>
      </c>
      <c r="N10" s="10">
        <v>7</v>
      </c>
      <c r="O10" s="10">
        <v>11</v>
      </c>
      <c r="P10" s="10">
        <v>2</v>
      </c>
      <c r="Q10" s="10">
        <v>6</v>
      </c>
      <c r="R10" s="10">
        <v>12</v>
      </c>
      <c r="S10" s="10">
        <v>2</v>
      </c>
      <c r="T10" s="10">
        <v>6</v>
      </c>
      <c r="U10" s="10">
        <v>13</v>
      </c>
      <c r="V10" s="10">
        <v>1</v>
      </c>
      <c r="W10" s="10">
        <v>6</v>
      </c>
      <c r="X10" s="10">
        <v>13</v>
      </c>
      <c r="Y10" s="10">
        <v>1</v>
      </c>
      <c r="Z10" s="10">
        <v>5</v>
      </c>
      <c r="AA10" s="10">
        <v>14</v>
      </c>
      <c r="AB10" s="10">
        <v>1</v>
      </c>
      <c r="AC10" s="10">
        <v>5</v>
      </c>
      <c r="AD10" s="10">
        <v>14</v>
      </c>
      <c r="AE10" s="10">
        <v>1</v>
      </c>
      <c r="AF10" s="10">
        <v>4</v>
      </c>
      <c r="AG10" s="10">
        <v>15</v>
      </c>
      <c r="AH10" s="10">
        <v>1</v>
      </c>
    </row>
    <row r="11" spans="1:34" ht="31.5" x14ac:dyDescent="0.25">
      <c r="A11" s="20">
        <v>2</v>
      </c>
      <c r="B11" s="22" t="s">
        <v>34</v>
      </c>
      <c r="C11" s="34" t="s">
        <v>35</v>
      </c>
      <c r="D11" s="10">
        <v>20</v>
      </c>
      <c r="E11" s="10">
        <v>9</v>
      </c>
      <c r="F11" s="10">
        <v>8</v>
      </c>
      <c r="G11" s="10">
        <v>3</v>
      </c>
      <c r="H11" s="10">
        <v>3</v>
      </c>
      <c r="I11" s="10">
        <v>9</v>
      </c>
      <c r="J11" s="10">
        <v>8</v>
      </c>
      <c r="K11" s="10">
        <v>3</v>
      </c>
      <c r="L11" s="10">
        <v>6</v>
      </c>
      <c r="M11" s="10">
        <v>11</v>
      </c>
      <c r="N11" s="10">
        <v>4</v>
      </c>
      <c r="O11" s="10">
        <v>9</v>
      </c>
      <c r="P11" s="10">
        <v>7</v>
      </c>
      <c r="Q11" s="10">
        <v>3</v>
      </c>
      <c r="R11" s="10">
        <v>8</v>
      </c>
      <c r="S11" s="10">
        <v>9</v>
      </c>
      <c r="T11" s="10">
        <v>5</v>
      </c>
      <c r="U11" s="10">
        <v>9</v>
      </c>
      <c r="V11" s="10">
        <v>6</v>
      </c>
      <c r="W11" s="10">
        <v>4</v>
      </c>
      <c r="X11" s="10">
        <v>9</v>
      </c>
      <c r="Y11" s="10">
        <v>7</v>
      </c>
      <c r="Z11" s="10">
        <v>7</v>
      </c>
      <c r="AA11" s="10">
        <v>8</v>
      </c>
      <c r="AB11" s="10">
        <v>5</v>
      </c>
      <c r="AC11" s="10">
        <v>7</v>
      </c>
      <c r="AD11" s="10">
        <v>6</v>
      </c>
      <c r="AE11" s="10">
        <v>7</v>
      </c>
      <c r="AF11" s="10">
        <v>10</v>
      </c>
      <c r="AG11" s="10">
        <v>6</v>
      </c>
      <c r="AH11" s="10">
        <v>4</v>
      </c>
    </row>
    <row r="12" spans="1:34" ht="15.75" x14ac:dyDescent="0.25">
      <c r="A12" s="2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75" x14ac:dyDescent="0.25">
      <c r="A13" s="2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75" x14ac:dyDescent="0.25">
      <c r="A14" s="20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75" x14ac:dyDescent="0.25">
      <c r="A15" s="20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75" x14ac:dyDescent="0.25">
      <c r="A16" s="20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75" x14ac:dyDescent="0.25">
      <c r="A17" s="47" t="s">
        <v>22</v>
      </c>
      <c r="B17" s="48"/>
      <c r="C17" s="49"/>
      <c r="D17" s="12">
        <f t="shared" ref="D17:AH17" si="0">SUM(D10:D16)</f>
        <v>40</v>
      </c>
      <c r="E17" s="10">
        <f t="shared" si="0"/>
        <v>14</v>
      </c>
      <c r="F17" s="10">
        <f t="shared" si="0"/>
        <v>21</v>
      </c>
      <c r="G17" s="10">
        <f t="shared" si="0"/>
        <v>5</v>
      </c>
      <c r="H17" s="10">
        <f t="shared" si="0"/>
        <v>9</v>
      </c>
      <c r="I17" s="10">
        <f t="shared" si="0"/>
        <v>20</v>
      </c>
      <c r="J17" s="10">
        <f t="shared" si="0"/>
        <v>11</v>
      </c>
      <c r="K17" s="10">
        <f t="shared" si="0"/>
        <v>9</v>
      </c>
      <c r="L17" s="10">
        <f t="shared" si="0"/>
        <v>18</v>
      </c>
      <c r="M17" s="10">
        <f t="shared" si="0"/>
        <v>13</v>
      </c>
      <c r="N17" s="10">
        <f t="shared" si="0"/>
        <v>11</v>
      </c>
      <c r="O17" s="10">
        <f t="shared" si="0"/>
        <v>20</v>
      </c>
      <c r="P17" s="10">
        <f t="shared" si="0"/>
        <v>9</v>
      </c>
      <c r="Q17" s="10">
        <f t="shared" si="0"/>
        <v>9</v>
      </c>
      <c r="R17" s="10">
        <f t="shared" si="0"/>
        <v>20</v>
      </c>
      <c r="S17" s="10">
        <f t="shared" si="0"/>
        <v>11</v>
      </c>
      <c r="T17" s="10">
        <f t="shared" si="0"/>
        <v>11</v>
      </c>
      <c r="U17" s="10">
        <f t="shared" si="0"/>
        <v>22</v>
      </c>
      <c r="V17" s="10">
        <f t="shared" si="0"/>
        <v>7</v>
      </c>
      <c r="W17" s="10">
        <f t="shared" si="0"/>
        <v>10</v>
      </c>
      <c r="X17" s="10">
        <f t="shared" si="0"/>
        <v>22</v>
      </c>
      <c r="Y17" s="10">
        <f t="shared" si="0"/>
        <v>8</v>
      </c>
      <c r="Z17" s="10">
        <f t="shared" si="0"/>
        <v>12</v>
      </c>
      <c r="AA17" s="10">
        <f t="shared" si="0"/>
        <v>22</v>
      </c>
      <c r="AB17" s="10">
        <f t="shared" si="0"/>
        <v>6</v>
      </c>
      <c r="AC17" s="10">
        <f t="shared" si="0"/>
        <v>12</v>
      </c>
      <c r="AD17" s="10">
        <f t="shared" si="0"/>
        <v>20</v>
      </c>
      <c r="AE17" s="10">
        <f t="shared" si="0"/>
        <v>8</v>
      </c>
      <c r="AF17" s="10">
        <f t="shared" si="0"/>
        <v>14</v>
      </c>
      <c r="AG17" s="10">
        <f t="shared" si="0"/>
        <v>21</v>
      </c>
      <c r="AH17" s="10">
        <f t="shared" si="0"/>
        <v>5</v>
      </c>
    </row>
    <row r="18" spans="1:34" ht="17.25" customHeight="1" x14ac:dyDescent="0.25">
      <c r="A18" s="50" t="s">
        <v>23</v>
      </c>
      <c r="B18" s="51"/>
      <c r="C18" s="51"/>
      <c r="D18" s="29">
        <f>D17*100/D17</f>
        <v>100</v>
      </c>
      <c r="E18" s="30">
        <f>E17*100/D17</f>
        <v>35</v>
      </c>
      <c r="F18" s="30">
        <f>F17*100/D17</f>
        <v>52.5</v>
      </c>
      <c r="G18" s="30">
        <f>G17*100/D17</f>
        <v>12.5</v>
      </c>
      <c r="H18" s="10">
        <f>H17*100/D17</f>
        <v>22.5</v>
      </c>
      <c r="I18" s="10">
        <f>I17*100/D17</f>
        <v>50</v>
      </c>
      <c r="J18" s="10">
        <f>J17*100/D17</f>
        <v>27.5</v>
      </c>
      <c r="K18" s="10">
        <f>K17*100/D17</f>
        <v>22.5</v>
      </c>
      <c r="L18" s="10">
        <f>L17*100/D17</f>
        <v>45</v>
      </c>
      <c r="M18" s="10">
        <f>M17*100/D17</f>
        <v>32.5</v>
      </c>
      <c r="N18" s="10">
        <f>N17*100/D17</f>
        <v>27.5</v>
      </c>
      <c r="O18" s="10">
        <f>O17*100/D17</f>
        <v>50</v>
      </c>
      <c r="P18" s="10">
        <f>P17*100/D17</f>
        <v>22.5</v>
      </c>
      <c r="Q18" s="10">
        <f>Q17*100/D17</f>
        <v>22.5</v>
      </c>
      <c r="R18" s="10">
        <f>R17*100/D17</f>
        <v>50</v>
      </c>
      <c r="S18" s="10">
        <f>S17*100/D17</f>
        <v>27.5</v>
      </c>
      <c r="T18" s="10">
        <f>T17*100/D17</f>
        <v>27.5</v>
      </c>
      <c r="U18" s="10">
        <f>U17*100/D17</f>
        <v>55</v>
      </c>
      <c r="V18" s="10">
        <f>V17*100/D17</f>
        <v>17.5</v>
      </c>
      <c r="W18" s="10">
        <f>W17*100/D17</f>
        <v>25</v>
      </c>
      <c r="X18" s="10">
        <f>X17*100/D17</f>
        <v>55</v>
      </c>
      <c r="Y18" s="10">
        <f>Y17*100/D17</f>
        <v>20</v>
      </c>
      <c r="Z18" s="10">
        <f>Z17*100/D17</f>
        <v>30</v>
      </c>
      <c r="AA18" s="10">
        <f>AA17*100/D17</f>
        <v>55</v>
      </c>
      <c r="AB18" s="10">
        <f>AB17*100/D17</f>
        <v>15</v>
      </c>
      <c r="AC18" s="10">
        <f>AC17*100/D17</f>
        <v>30</v>
      </c>
      <c r="AD18" s="10">
        <f>AD17*100/D17</f>
        <v>50</v>
      </c>
      <c r="AE18" s="10">
        <f>AE17*100/D17</f>
        <v>20</v>
      </c>
      <c r="AF18" s="10">
        <f>AF17*100/D17</f>
        <v>35</v>
      </c>
      <c r="AG18" s="10">
        <f>AG17*100/D17</f>
        <v>52.5</v>
      </c>
      <c r="AH18" s="10">
        <f>AH17*100/D17</f>
        <v>12.5</v>
      </c>
    </row>
    <row r="19" spans="1:34" x14ac:dyDescent="0.25">
      <c r="H19">
        <v>9</v>
      </c>
      <c r="I19">
        <v>19</v>
      </c>
      <c r="J19">
        <v>12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O8:O9"/>
    <mergeCell ref="P8:P9"/>
    <mergeCell ref="AF8:AF9"/>
    <mergeCell ref="AG8:AG9"/>
    <mergeCell ref="AH8:AH9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0"/>
  <sheetViews>
    <sheetView topLeftCell="S7" zoomScale="80" zoomScaleNormal="80" workbookViewId="0">
      <selection activeCell="E15" sqref="E15"/>
    </sheetView>
  </sheetViews>
  <sheetFormatPr defaultColWidth="9" defaultRowHeight="15" x14ac:dyDescent="0.25"/>
  <cols>
    <col min="2" max="2" width="19.7109375" customWidth="1"/>
    <col min="3" max="3" width="21.42578125" style="33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1"/>
      <c r="B2" s="55" t="s">
        <v>36</v>
      </c>
      <c r="C2" s="55"/>
      <c r="D2" s="55"/>
      <c r="E2" s="55"/>
      <c r="F2" s="55"/>
      <c r="G2" s="1"/>
      <c r="H2" s="1"/>
      <c r="I2" s="1"/>
      <c r="J2" s="1"/>
      <c r="K2" s="1"/>
      <c r="L2" s="1"/>
      <c r="M2" s="1"/>
      <c r="N2" s="2"/>
      <c r="O2" s="3" t="s">
        <v>1</v>
      </c>
      <c r="P2" s="3" t="s">
        <v>37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2</v>
      </c>
      <c r="AK2" s="42"/>
    </row>
    <row r="3" spans="1:37" ht="15.75" x14ac:dyDescent="0.25">
      <c r="A3" s="3"/>
      <c r="B3" s="43" t="s">
        <v>38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39</v>
      </c>
      <c r="P3" s="43"/>
      <c r="Q3" s="43"/>
      <c r="R3" s="43"/>
      <c r="S3" s="43"/>
      <c r="T3" s="43"/>
      <c r="U3" s="4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8" t="s">
        <v>5</v>
      </c>
      <c r="P4" s="18" t="s">
        <v>40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52" t="s">
        <v>11</v>
      </c>
      <c r="I7" s="53"/>
      <c r="J7" s="53"/>
      <c r="K7" s="53"/>
      <c r="L7" s="53"/>
      <c r="M7" s="53"/>
      <c r="N7" s="53"/>
      <c r="O7" s="53"/>
      <c r="P7" s="54"/>
      <c r="Q7" s="36" t="s">
        <v>12</v>
      </c>
      <c r="R7" s="36"/>
      <c r="S7" s="36"/>
      <c r="T7" s="52" t="s">
        <v>13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36" t="s">
        <v>14</v>
      </c>
      <c r="AJ7" s="36"/>
      <c r="AK7" s="36"/>
    </row>
    <row r="8" spans="1:37" ht="15.75" customHeight="1" x14ac:dyDescent="0.25">
      <c r="A8" s="37"/>
      <c r="B8" s="36"/>
      <c r="C8" s="36"/>
      <c r="D8" s="36"/>
      <c r="E8" s="38" t="s">
        <v>15</v>
      </c>
      <c r="F8" s="38" t="s">
        <v>16</v>
      </c>
      <c r="G8" s="38" t="s">
        <v>17</v>
      </c>
      <c r="H8" s="59" t="s">
        <v>18</v>
      </c>
      <c r="I8" s="60"/>
      <c r="J8" s="60"/>
      <c r="K8" s="53" t="s">
        <v>19</v>
      </c>
      <c r="L8" s="53"/>
      <c r="M8" s="54"/>
      <c r="N8" s="61" t="s">
        <v>40</v>
      </c>
      <c r="O8" s="56"/>
      <c r="P8" s="57"/>
      <c r="Q8" s="38" t="s">
        <v>15</v>
      </c>
      <c r="R8" s="38" t="s">
        <v>16</v>
      </c>
      <c r="S8" s="38" t="s">
        <v>17</v>
      </c>
      <c r="T8" s="58" t="s">
        <v>29</v>
      </c>
      <c r="U8" s="58"/>
      <c r="V8" s="58"/>
      <c r="W8" s="58" t="s">
        <v>20</v>
      </c>
      <c r="X8" s="58"/>
      <c r="Y8" s="58"/>
      <c r="Z8" s="37" t="s">
        <v>30</v>
      </c>
      <c r="AA8" s="37"/>
      <c r="AB8" s="37"/>
      <c r="AC8" s="37" t="s">
        <v>31</v>
      </c>
      <c r="AD8" s="37"/>
      <c r="AE8" s="37"/>
      <c r="AF8" s="56" t="s">
        <v>21</v>
      </c>
      <c r="AG8" s="56"/>
      <c r="AH8" s="57"/>
      <c r="AI8" s="38" t="s">
        <v>15</v>
      </c>
      <c r="AJ8" s="38" t="s">
        <v>16</v>
      </c>
      <c r="AK8" s="38" t="s">
        <v>17</v>
      </c>
    </row>
    <row r="9" spans="1:37" ht="115.5" customHeight="1" x14ac:dyDescent="0.25">
      <c r="A9" s="37"/>
      <c r="B9" s="36"/>
      <c r="C9" s="36"/>
      <c r="D9" s="36"/>
      <c r="E9" s="39"/>
      <c r="F9" s="39"/>
      <c r="G9" s="39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39"/>
      <c r="R9" s="39"/>
      <c r="S9" s="39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39"/>
      <c r="AJ9" s="39"/>
      <c r="AK9" s="39"/>
    </row>
    <row r="10" spans="1:37" ht="31.5" x14ac:dyDescent="0.25">
      <c r="A10" s="20">
        <v>1</v>
      </c>
      <c r="B10" s="22" t="s">
        <v>41</v>
      </c>
      <c r="C10" s="34" t="s">
        <v>42</v>
      </c>
      <c r="D10" s="10">
        <v>25</v>
      </c>
      <c r="E10" s="10">
        <v>23</v>
      </c>
      <c r="F10" s="10">
        <v>2</v>
      </c>
      <c r="G10" s="10">
        <v>0</v>
      </c>
      <c r="H10" s="10">
        <v>15</v>
      </c>
      <c r="I10" s="10">
        <v>7</v>
      </c>
      <c r="J10" s="10">
        <v>3</v>
      </c>
      <c r="K10" s="10">
        <v>18</v>
      </c>
      <c r="L10" s="10">
        <v>4</v>
      </c>
      <c r="M10" s="10">
        <v>3</v>
      </c>
      <c r="N10" s="10">
        <v>20</v>
      </c>
      <c r="O10" s="10">
        <v>3</v>
      </c>
      <c r="P10" s="10">
        <v>2</v>
      </c>
      <c r="Q10" s="10">
        <v>17</v>
      </c>
      <c r="R10" s="10">
        <v>5</v>
      </c>
      <c r="S10" s="10">
        <v>3</v>
      </c>
      <c r="T10" s="10">
        <v>21</v>
      </c>
      <c r="U10" s="10">
        <v>3</v>
      </c>
      <c r="V10" s="10">
        <v>1</v>
      </c>
      <c r="W10" s="10">
        <v>23</v>
      </c>
      <c r="X10" s="10">
        <v>2</v>
      </c>
      <c r="Y10" s="10">
        <v>0</v>
      </c>
      <c r="Z10" s="10">
        <v>23</v>
      </c>
      <c r="AA10" s="10">
        <v>1</v>
      </c>
      <c r="AB10" s="10">
        <v>1</v>
      </c>
      <c r="AC10" s="10">
        <v>23</v>
      </c>
      <c r="AD10" s="10">
        <v>2</v>
      </c>
      <c r="AE10" s="10">
        <v>0</v>
      </c>
      <c r="AF10" s="10">
        <v>19</v>
      </c>
      <c r="AG10" s="10">
        <v>3</v>
      </c>
      <c r="AH10" s="10">
        <v>3</v>
      </c>
      <c r="AI10" s="10">
        <v>21</v>
      </c>
      <c r="AJ10" s="10">
        <v>1</v>
      </c>
      <c r="AK10" s="10">
        <v>3</v>
      </c>
    </row>
    <row r="11" spans="1:37" ht="31.5" x14ac:dyDescent="0.25">
      <c r="A11" s="20">
        <v>2</v>
      </c>
      <c r="B11" s="22" t="s">
        <v>43</v>
      </c>
      <c r="C11" s="34" t="s">
        <v>44</v>
      </c>
      <c r="D11" s="10">
        <v>25</v>
      </c>
      <c r="E11" s="10">
        <v>12</v>
      </c>
      <c r="F11" s="10">
        <v>4</v>
      </c>
      <c r="G11" s="10">
        <v>9</v>
      </c>
      <c r="H11" s="10">
        <v>9</v>
      </c>
      <c r="I11" s="10">
        <v>7</v>
      </c>
      <c r="J11" s="10">
        <v>9</v>
      </c>
      <c r="K11" s="10">
        <v>9</v>
      </c>
      <c r="L11" s="10">
        <v>7</v>
      </c>
      <c r="M11" s="10">
        <v>9</v>
      </c>
      <c r="N11" s="10">
        <v>9</v>
      </c>
      <c r="O11" s="10">
        <v>7</v>
      </c>
      <c r="P11" s="10">
        <v>9</v>
      </c>
      <c r="Q11" s="10">
        <v>10</v>
      </c>
      <c r="R11" s="10">
        <v>7</v>
      </c>
      <c r="S11" s="10">
        <v>8</v>
      </c>
      <c r="T11" s="10">
        <v>12</v>
      </c>
      <c r="U11" s="10">
        <v>6</v>
      </c>
      <c r="V11" s="10">
        <v>7</v>
      </c>
      <c r="W11" s="10">
        <v>12</v>
      </c>
      <c r="X11" s="10">
        <v>6</v>
      </c>
      <c r="Y11" s="10">
        <v>7</v>
      </c>
      <c r="Z11" s="10">
        <v>12</v>
      </c>
      <c r="AA11" s="10">
        <v>6</v>
      </c>
      <c r="AB11" s="10">
        <v>7</v>
      </c>
      <c r="AC11" s="10">
        <v>12</v>
      </c>
      <c r="AD11" s="10">
        <v>6</v>
      </c>
      <c r="AE11" s="10">
        <v>7</v>
      </c>
      <c r="AF11" s="10">
        <v>12</v>
      </c>
      <c r="AG11" s="10">
        <v>6</v>
      </c>
      <c r="AH11" s="10">
        <v>7</v>
      </c>
      <c r="AI11" s="10">
        <v>11</v>
      </c>
      <c r="AJ11" s="10">
        <v>6</v>
      </c>
      <c r="AK11" s="10">
        <v>8</v>
      </c>
    </row>
    <row r="12" spans="1:37" ht="15.75" x14ac:dyDescent="0.25">
      <c r="A12" s="2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2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20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20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20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7" t="s">
        <v>22</v>
      </c>
      <c r="B17" s="48"/>
      <c r="C17" s="49"/>
      <c r="D17" s="12">
        <f t="shared" ref="D17:AK17" si="0">SUM(D10:D16)</f>
        <v>50</v>
      </c>
      <c r="E17" s="10">
        <f t="shared" si="0"/>
        <v>35</v>
      </c>
      <c r="F17" s="10">
        <f t="shared" si="0"/>
        <v>6</v>
      </c>
      <c r="G17" s="10">
        <f t="shared" si="0"/>
        <v>9</v>
      </c>
      <c r="H17" s="10">
        <f t="shared" si="0"/>
        <v>24</v>
      </c>
      <c r="I17" s="10">
        <f t="shared" si="0"/>
        <v>14</v>
      </c>
      <c r="J17" s="10">
        <f t="shared" si="0"/>
        <v>12</v>
      </c>
      <c r="K17" s="10">
        <f t="shared" si="0"/>
        <v>27</v>
      </c>
      <c r="L17" s="10">
        <f t="shared" si="0"/>
        <v>11</v>
      </c>
      <c r="M17" s="10">
        <f t="shared" si="0"/>
        <v>12</v>
      </c>
      <c r="N17" s="10">
        <f t="shared" si="0"/>
        <v>29</v>
      </c>
      <c r="O17" s="10">
        <f t="shared" si="0"/>
        <v>10</v>
      </c>
      <c r="P17" s="10">
        <f t="shared" si="0"/>
        <v>11</v>
      </c>
      <c r="Q17" s="10">
        <f t="shared" si="0"/>
        <v>27</v>
      </c>
      <c r="R17" s="10">
        <f t="shared" si="0"/>
        <v>12</v>
      </c>
      <c r="S17" s="10">
        <f t="shared" si="0"/>
        <v>11</v>
      </c>
      <c r="T17" s="10">
        <f t="shared" si="0"/>
        <v>33</v>
      </c>
      <c r="U17" s="10">
        <f t="shared" si="0"/>
        <v>9</v>
      </c>
      <c r="V17" s="10">
        <f t="shared" si="0"/>
        <v>8</v>
      </c>
      <c r="W17" s="10">
        <f t="shared" si="0"/>
        <v>35</v>
      </c>
      <c r="X17" s="10">
        <f t="shared" si="0"/>
        <v>8</v>
      </c>
      <c r="Y17" s="10">
        <f t="shared" si="0"/>
        <v>7</v>
      </c>
      <c r="Z17" s="10">
        <f t="shared" si="0"/>
        <v>35</v>
      </c>
      <c r="AA17" s="10">
        <f t="shared" si="0"/>
        <v>7</v>
      </c>
      <c r="AB17" s="10">
        <f t="shared" si="0"/>
        <v>8</v>
      </c>
      <c r="AC17" s="10">
        <f t="shared" si="0"/>
        <v>35</v>
      </c>
      <c r="AD17" s="10">
        <f t="shared" si="0"/>
        <v>8</v>
      </c>
      <c r="AE17" s="10">
        <f t="shared" si="0"/>
        <v>7</v>
      </c>
      <c r="AF17" s="10">
        <f t="shared" si="0"/>
        <v>31</v>
      </c>
      <c r="AG17" s="10">
        <f t="shared" si="0"/>
        <v>9</v>
      </c>
      <c r="AH17" s="10">
        <f t="shared" si="0"/>
        <v>10</v>
      </c>
      <c r="AI17" s="10">
        <f t="shared" si="0"/>
        <v>32</v>
      </c>
      <c r="AJ17" s="10">
        <f t="shared" si="0"/>
        <v>7</v>
      </c>
      <c r="AK17" s="10">
        <f t="shared" si="0"/>
        <v>11</v>
      </c>
    </row>
    <row r="18" spans="1:37" ht="18.75" customHeight="1" x14ac:dyDescent="0.25">
      <c r="A18" s="50" t="s">
        <v>23</v>
      </c>
      <c r="B18" s="51"/>
      <c r="C18" s="51"/>
      <c r="D18" s="28">
        <f>D17*100/D17</f>
        <v>100</v>
      </c>
      <c r="E18" s="15">
        <f>E17*100/D17</f>
        <v>70</v>
      </c>
      <c r="F18" s="15">
        <f>F17*100/D17</f>
        <v>12</v>
      </c>
      <c r="G18" s="15">
        <f>G17*100/D17</f>
        <v>18</v>
      </c>
      <c r="H18" s="15">
        <f>H17*100/D17</f>
        <v>48</v>
      </c>
      <c r="I18" s="15">
        <f>I17*100/D17</f>
        <v>28</v>
      </c>
      <c r="J18" s="15">
        <f>J17*100/D17</f>
        <v>24</v>
      </c>
      <c r="K18" s="15">
        <f>K17*100/D17</f>
        <v>54</v>
      </c>
      <c r="L18" s="15">
        <f>L17*100/D17</f>
        <v>22</v>
      </c>
      <c r="M18" s="15">
        <f>M17*100/D17</f>
        <v>24</v>
      </c>
      <c r="N18" s="15">
        <f>N17*100/D17</f>
        <v>58</v>
      </c>
      <c r="O18" s="15">
        <f>O17*100/D17</f>
        <v>20</v>
      </c>
      <c r="P18" s="15">
        <f>P17*100/D17</f>
        <v>22</v>
      </c>
      <c r="Q18" s="15">
        <f>Q17*100/D17</f>
        <v>54</v>
      </c>
      <c r="R18" s="15">
        <f>R17*100/D17</f>
        <v>24</v>
      </c>
      <c r="S18" s="15">
        <f>S17*100/D17</f>
        <v>22</v>
      </c>
      <c r="T18" s="15">
        <f>T17*100/D17</f>
        <v>66</v>
      </c>
      <c r="U18" s="15">
        <f>U17*100/D17</f>
        <v>18</v>
      </c>
      <c r="V18" s="15">
        <f>V17*100/D17</f>
        <v>16</v>
      </c>
      <c r="W18" s="15">
        <f>W17*100/D17</f>
        <v>70</v>
      </c>
      <c r="X18" s="15">
        <f>X17*100/D17</f>
        <v>16</v>
      </c>
      <c r="Y18" s="15">
        <f>Y17*100/D17</f>
        <v>14</v>
      </c>
      <c r="Z18" s="15">
        <f>Z17*100/D17</f>
        <v>70</v>
      </c>
      <c r="AA18" s="15">
        <f>AA17*100/D17</f>
        <v>14</v>
      </c>
      <c r="AB18" s="15">
        <f>AB17*100/D17</f>
        <v>16</v>
      </c>
      <c r="AC18" s="15">
        <f>AC17*100/D17</f>
        <v>70</v>
      </c>
      <c r="AD18" s="15">
        <f>AD17*100/D17</f>
        <v>16</v>
      </c>
      <c r="AE18" s="15">
        <f>AE17*100/D17</f>
        <v>14</v>
      </c>
      <c r="AF18" s="15">
        <f>AF17*100/D17</f>
        <v>62</v>
      </c>
      <c r="AG18" s="15">
        <f>AG17*100/D17</f>
        <v>18</v>
      </c>
      <c r="AH18" s="15">
        <f>AH17*100/D17</f>
        <v>20</v>
      </c>
      <c r="AI18" s="15">
        <f>AI17*100/D17</f>
        <v>64</v>
      </c>
      <c r="AJ18" s="15">
        <f>AJ17*100/D17</f>
        <v>14</v>
      </c>
      <c r="AK18" s="15">
        <f>AK17*100/D17</f>
        <v>22</v>
      </c>
    </row>
    <row r="20" spans="1:37" x14ac:dyDescent="0.25">
      <c r="C20" s="33" t="s">
        <v>45</v>
      </c>
    </row>
  </sheetData>
  <mergeCells count="32">
    <mergeCell ref="T8:V8"/>
    <mergeCell ref="W8:Y8"/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R8:R9"/>
    <mergeCell ref="S8:S9"/>
    <mergeCell ref="H8:J8"/>
    <mergeCell ref="K8:M8"/>
    <mergeCell ref="N8:P8"/>
    <mergeCell ref="D7:D9"/>
    <mergeCell ref="E8:E9"/>
    <mergeCell ref="F8:F9"/>
    <mergeCell ref="G8:G9"/>
    <mergeCell ref="Q8:Q9"/>
    <mergeCell ref="A17:C17"/>
    <mergeCell ref="A18:C18"/>
    <mergeCell ref="A7:A9"/>
    <mergeCell ref="B7:B9"/>
    <mergeCell ref="C7:C9"/>
    <mergeCell ref="AI8:AI9"/>
    <mergeCell ref="AJ8:AJ9"/>
    <mergeCell ref="AK8:AK9"/>
    <mergeCell ref="Z8:AB8"/>
    <mergeCell ref="AC8:AE8"/>
    <mergeCell ref="AF8:A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N8" zoomScale="80" zoomScaleNormal="80" workbookViewId="0">
      <selection activeCell="R12" sqref="R12"/>
    </sheetView>
  </sheetViews>
  <sheetFormatPr defaultColWidth="9" defaultRowHeight="15" x14ac:dyDescent="0.25"/>
  <cols>
    <col min="2" max="2" width="16.140625" customWidth="1"/>
    <col min="3" max="3" width="20.7109375" style="33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1"/>
      <c r="B2" s="55" t="s">
        <v>46</v>
      </c>
      <c r="C2" s="55"/>
      <c r="D2" s="55"/>
      <c r="E2" s="55"/>
      <c r="F2" s="55"/>
      <c r="G2" s="2"/>
      <c r="H2" s="2"/>
      <c r="I2" s="2"/>
      <c r="J2" s="2"/>
      <c r="K2" s="2"/>
      <c r="L2" s="2"/>
      <c r="M2" s="2"/>
      <c r="N2" s="2"/>
      <c r="O2" s="43" t="s">
        <v>47</v>
      </c>
      <c r="P2" s="43"/>
      <c r="Q2" s="43"/>
      <c r="R2" s="43"/>
      <c r="S2" s="4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2</v>
      </c>
      <c r="AK2" s="42"/>
    </row>
    <row r="3" spans="1:37" ht="15.75" x14ac:dyDescent="0.25">
      <c r="A3" s="3"/>
      <c r="B3" s="43" t="s">
        <v>48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49</v>
      </c>
      <c r="P3" s="43"/>
      <c r="Q3" s="43"/>
      <c r="R3" s="43"/>
      <c r="S3" s="43"/>
      <c r="T3" s="4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0" t="s">
        <v>50</v>
      </c>
      <c r="P4" s="40"/>
      <c r="Q4" s="40"/>
      <c r="R4" s="40"/>
      <c r="S4" s="40"/>
      <c r="T4" s="40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52" t="s">
        <v>11</v>
      </c>
      <c r="I7" s="53"/>
      <c r="J7" s="53"/>
      <c r="K7" s="53"/>
      <c r="L7" s="53"/>
      <c r="M7" s="53"/>
      <c r="N7" s="53"/>
      <c r="O7" s="53"/>
      <c r="P7" s="54"/>
      <c r="Q7" s="36" t="s">
        <v>12</v>
      </c>
      <c r="R7" s="36"/>
      <c r="S7" s="36"/>
      <c r="T7" s="52" t="s">
        <v>13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36" t="s">
        <v>14</v>
      </c>
      <c r="AJ7" s="36"/>
      <c r="AK7" s="36"/>
    </row>
    <row r="8" spans="1:37" ht="15.75" customHeight="1" x14ac:dyDescent="0.25">
      <c r="A8" s="37"/>
      <c r="B8" s="36"/>
      <c r="C8" s="36"/>
      <c r="D8" s="36"/>
      <c r="E8" s="38" t="s">
        <v>15</v>
      </c>
      <c r="F8" s="38" t="s">
        <v>16</v>
      </c>
      <c r="G8" s="38" t="s">
        <v>17</v>
      </c>
      <c r="H8" s="58" t="s">
        <v>18</v>
      </c>
      <c r="I8" s="58"/>
      <c r="J8" s="58"/>
      <c r="K8" s="36" t="s">
        <v>19</v>
      </c>
      <c r="L8" s="36"/>
      <c r="M8" s="36"/>
      <c r="N8" s="37" t="s">
        <v>40</v>
      </c>
      <c r="O8" s="37"/>
      <c r="P8" s="37"/>
      <c r="Q8" s="38" t="s">
        <v>15</v>
      </c>
      <c r="R8" s="38" t="s">
        <v>16</v>
      </c>
      <c r="S8" s="38" t="s">
        <v>17</v>
      </c>
      <c r="T8" s="58" t="s">
        <v>29</v>
      </c>
      <c r="U8" s="58"/>
      <c r="V8" s="58"/>
      <c r="W8" s="58" t="s">
        <v>20</v>
      </c>
      <c r="X8" s="58"/>
      <c r="Y8" s="58"/>
      <c r="Z8" s="37" t="s">
        <v>30</v>
      </c>
      <c r="AA8" s="37"/>
      <c r="AB8" s="37"/>
      <c r="AC8" s="37" t="s">
        <v>31</v>
      </c>
      <c r="AD8" s="37"/>
      <c r="AE8" s="37"/>
      <c r="AF8" s="56" t="s">
        <v>21</v>
      </c>
      <c r="AG8" s="56"/>
      <c r="AH8" s="57"/>
      <c r="AI8" s="38" t="s">
        <v>15</v>
      </c>
      <c r="AJ8" s="38" t="s">
        <v>16</v>
      </c>
      <c r="AK8" s="38" t="s">
        <v>17</v>
      </c>
    </row>
    <row r="9" spans="1:37" ht="114.75" customHeight="1" x14ac:dyDescent="0.25">
      <c r="A9" s="37"/>
      <c r="B9" s="36"/>
      <c r="C9" s="36"/>
      <c r="D9" s="36"/>
      <c r="E9" s="39"/>
      <c r="F9" s="39"/>
      <c r="G9" s="39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39"/>
      <c r="R9" s="39"/>
      <c r="S9" s="39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39"/>
      <c r="AJ9" s="39"/>
      <c r="AK9" s="39"/>
    </row>
    <row r="10" spans="1:37" ht="31.5" x14ac:dyDescent="0.25">
      <c r="A10" s="20">
        <v>1</v>
      </c>
      <c r="B10" s="22" t="s">
        <v>51</v>
      </c>
      <c r="C10" s="35" t="s">
        <v>73</v>
      </c>
      <c r="D10" s="10">
        <v>25</v>
      </c>
      <c r="E10" s="10">
        <v>19</v>
      </c>
      <c r="F10" s="10">
        <v>5</v>
      </c>
      <c r="G10" s="10">
        <v>1</v>
      </c>
      <c r="H10" s="10">
        <v>13</v>
      </c>
      <c r="I10" s="10">
        <v>11</v>
      </c>
      <c r="J10" s="10">
        <v>1</v>
      </c>
      <c r="K10" s="10">
        <v>13</v>
      </c>
      <c r="L10" s="10">
        <v>11</v>
      </c>
      <c r="M10" s="10">
        <v>1</v>
      </c>
      <c r="N10" s="10">
        <v>14</v>
      </c>
      <c r="O10" s="10">
        <v>10</v>
      </c>
      <c r="P10" s="10">
        <v>1</v>
      </c>
      <c r="Q10" s="10">
        <v>18</v>
      </c>
      <c r="R10" s="10">
        <v>6</v>
      </c>
      <c r="S10" s="10">
        <v>1</v>
      </c>
      <c r="T10" s="10">
        <v>19</v>
      </c>
      <c r="U10" s="10">
        <v>5</v>
      </c>
      <c r="V10" s="10">
        <v>1</v>
      </c>
      <c r="W10" s="10">
        <v>17</v>
      </c>
      <c r="X10" s="10">
        <v>7</v>
      </c>
      <c r="Y10" s="10">
        <v>1</v>
      </c>
      <c r="Z10" s="10">
        <v>19</v>
      </c>
      <c r="AA10" s="10">
        <v>5</v>
      </c>
      <c r="AB10" s="10">
        <v>1</v>
      </c>
      <c r="AC10" s="10">
        <v>9</v>
      </c>
      <c r="AD10" s="10">
        <v>15</v>
      </c>
      <c r="AE10" s="10">
        <v>1</v>
      </c>
      <c r="AF10" s="10">
        <v>14</v>
      </c>
      <c r="AG10" s="10">
        <v>10</v>
      </c>
      <c r="AH10" s="10">
        <v>1</v>
      </c>
      <c r="AI10" s="10">
        <v>14</v>
      </c>
      <c r="AJ10" s="10">
        <v>10</v>
      </c>
      <c r="AK10" s="10">
        <v>1</v>
      </c>
    </row>
    <row r="11" spans="1:37" ht="47.25" x14ac:dyDescent="0.25">
      <c r="A11" s="20">
        <v>2</v>
      </c>
      <c r="B11" s="22" t="s">
        <v>52</v>
      </c>
      <c r="C11" s="34" t="s">
        <v>53</v>
      </c>
      <c r="D11" s="10">
        <v>25</v>
      </c>
      <c r="E11" s="10">
        <v>17</v>
      </c>
      <c r="F11" s="10">
        <v>7</v>
      </c>
      <c r="G11" s="10">
        <v>1</v>
      </c>
      <c r="H11" s="10">
        <v>14</v>
      </c>
      <c r="I11" s="10">
        <v>10</v>
      </c>
      <c r="J11" s="10">
        <v>1</v>
      </c>
      <c r="K11" s="10">
        <v>14</v>
      </c>
      <c r="L11" s="10">
        <v>10</v>
      </c>
      <c r="M11" s="10">
        <v>1</v>
      </c>
      <c r="N11" s="10">
        <v>11</v>
      </c>
      <c r="O11" s="10">
        <v>13</v>
      </c>
      <c r="P11" s="10">
        <v>1</v>
      </c>
      <c r="Q11" s="10">
        <v>15</v>
      </c>
      <c r="R11" s="10">
        <v>9</v>
      </c>
      <c r="S11" s="10">
        <v>1</v>
      </c>
      <c r="T11" s="10">
        <v>17</v>
      </c>
      <c r="U11" s="10">
        <v>7</v>
      </c>
      <c r="V11" s="10">
        <v>1</v>
      </c>
      <c r="W11" s="10">
        <v>15</v>
      </c>
      <c r="X11" s="10">
        <v>9</v>
      </c>
      <c r="Y11" s="10">
        <v>1</v>
      </c>
      <c r="Z11" s="10">
        <v>18</v>
      </c>
      <c r="AA11" s="10">
        <v>7</v>
      </c>
      <c r="AB11" s="10">
        <v>0</v>
      </c>
      <c r="AC11" s="10">
        <v>15</v>
      </c>
      <c r="AD11" s="10">
        <v>9</v>
      </c>
      <c r="AE11" s="10">
        <v>1</v>
      </c>
      <c r="AF11" s="10">
        <v>23</v>
      </c>
      <c r="AG11" s="10">
        <v>1</v>
      </c>
      <c r="AH11" s="10">
        <v>1</v>
      </c>
      <c r="AI11" s="10">
        <v>19</v>
      </c>
      <c r="AJ11" s="10">
        <v>5</v>
      </c>
      <c r="AK11" s="10">
        <v>1</v>
      </c>
    </row>
    <row r="12" spans="1:37" ht="15.75" x14ac:dyDescent="0.25">
      <c r="A12" s="2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2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20">
        <v>5</v>
      </c>
      <c r="B14" s="22"/>
      <c r="C14" s="34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20">
        <v>6</v>
      </c>
      <c r="B15" s="22"/>
      <c r="C15" s="34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20">
        <v>7</v>
      </c>
      <c r="B16" s="22"/>
      <c r="C16" s="34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7" t="s">
        <v>22</v>
      </c>
      <c r="B17" s="48"/>
      <c r="C17" s="49"/>
      <c r="D17" s="12">
        <f>SUM(D10:D16)</f>
        <v>50</v>
      </c>
      <c r="E17" s="10">
        <f>SUM(E10:E16)</f>
        <v>36</v>
      </c>
      <c r="F17" s="10">
        <f>SUM(F10:F16)</f>
        <v>12</v>
      </c>
      <c r="G17" s="10">
        <f>SUM(G10:G16)</f>
        <v>2</v>
      </c>
      <c r="H17" s="10">
        <f t="shared" ref="H17:M17" si="0">SUM(H10:H16)</f>
        <v>27</v>
      </c>
      <c r="I17" s="10">
        <f t="shared" si="0"/>
        <v>21</v>
      </c>
      <c r="J17" s="10">
        <f t="shared" si="0"/>
        <v>2</v>
      </c>
      <c r="K17" s="10">
        <f t="shared" si="0"/>
        <v>27</v>
      </c>
      <c r="L17" s="10">
        <f t="shared" si="0"/>
        <v>21</v>
      </c>
      <c r="M17" s="10">
        <f t="shared" si="0"/>
        <v>2</v>
      </c>
      <c r="N17" s="10">
        <f t="shared" ref="N17:S17" si="1">SUM(N10:N16)</f>
        <v>25</v>
      </c>
      <c r="O17" s="10">
        <f t="shared" si="1"/>
        <v>23</v>
      </c>
      <c r="P17" s="10">
        <f t="shared" si="1"/>
        <v>2</v>
      </c>
      <c r="Q17" s="10">
        <f t="shared" si="1"/>
        <v>33</v>
      </c>
      <c r="R17" s="10">
        <f t="shared" si="1"/>
        <v>15</v>
      </c>
      <c r="S17" s="10">
        <f t="shared" si="1"/>
        <v>2</v>
      </c>
      <c r="T17" s="10">
        <f t="shared" ref="T17:AE17" si="2">SUM(T10:T16)</f>
        <v>36</v>
      </c>
      <c r="U17" s="10">
        <f t="shared" si="2"/>
        <v>12</v>
      </c>
      <c r="V17" s="10">
        <f t="shared" si="2"/>
        <v>2</v>
      </c>
      <c r="W17" s="10">
        <f t="shared" si="2"/>
        <v>32</v>
      </c>
      <c r="X17" s="10">
        <f t="shared" si="2"/>
        <v>16</v>
      </c>
      <c r="Y17" s="10">
        <f t="shared" si="2"/>
        <v>2</v>
      </c>
      <c r="Z17" s="10">
        <f t="shared" si="2"/>
        <v>37</v>
      </c>
      <c r="AA17" s="10">
        <f t="shared" si="2"/>
        <v>12</v>
      </c>
      <c r="AB17" s="10">
        <f t="shared" si="2"/>
        <v>1</v>
      </c>
      <c r="AC17" s="10">
        <f t="shared" si="2"/>
        <v>24</v>
      </c>
      <c r="AD17" s="10">
        <f t="shared" si="2"/>
        <v>24</v>
      </c>
      <c r="AE17" s="10">
        <f t="shared" si="2"/>
        <v>2</v>
      </c>
      <c r="AF17" s="10">
        <f t="shared" ref="AF17:AK17" si="3">SUM(AF10:AF16)</f>
        <v>37</v>
      </c>
      <c r="AG17" s="10">
        <f t="shared" si="3"/>
        <v>11</v>
      </c>
      <c r="AH17" s="10">
        <f t="shared" si="3"/>
        <v>2</v>
      </c>
      <c r="AI17" s="10">
        <f t="shared" si="3"/>
        <v>33</v>
      </c>
      <c r="AJ17" s="10">
        <f t="shared" si="3"/>
        <v>15</v>
      </c>
      <c r="AK17" s="10">
        <f t="shared" si="3"/>
        <v>2</v>
      </c>
    </row>
    <row r="18" spans="1:37" ht="21.75" customHeight="1" x14ac:dyDescent="0.25">
      <c r="A18" s="45" t="s">
        <v>23</v>
      </c>
      <c r="B18" s="45"/>
      <c r="C18" s="45"/>
      <c r="D18" s="28">
        <f>D17*100/D17</f>
        <v>100</v>
      </c>
      <c r="E18" s="15">
        <f>E17*100/D17</f>
        <v>72</v>
      </c>
      <c r="F18" s="15">
        <f>F17*100/D17</f>
        <v>24</v>
      </c>
      <c r="G18" s="15">
        <f>G17*100/D17</f>
        <v>4</v>
      </c>
      <c r="H18" s="15">
        <f>H17*100/D17</f>
        <v>54</v>
      </c>
      <c r="I18" s="15">
        <f>I17*100/D17</f>
        <v>42</v>
      </c>
      <c r="J18" s="15">
        <f>J17*100/D17</f>
        <v>4</v>
      </c>
      <c r="K18" s="15">
        <f>K17*100/D17</f>
        <v>54</v>
      </c>
      <c r="L18" s="15">
        <f>L17*100/D17</f>
        <v>42</v>
      </c>
      <c r="M18" s="15">
        <f>M17*100/D17</f>
        <v>4</v>
      </c>
      <c r="N18" s="15">
        <f>N17*100/D17</f>
        <v>50</v>
      </c>
      <c r="O18" s="15">
        <f>O17*100/D17</f>
        <v>46</v>
      </c>
      <c r="P18" s="15">
        <f>P17*100/D17</f>
        <v>4</v>
      </c>
      <c r="Q18" s="15">
        <f>Q17*100/D17</f>
        <v>66</v>
      </c>
      <c r="R18" s="15">
        <f>R17*100/D17</f>
        <v>30</v>
      </c>
      <c r="S18" s="15">
        <f>S17*100/D17</f>
        <v>4</v>
      </c>
      <c r="T18" s="15">
        <f>T17*100/D17</f>
        <v>72</v>
      </c>
      <c r="U18" s="15">
        <f>U17*100/D17</f>
        <v>24</v>
      </c>
      <c r="V18" s="15">
        <f>V17*100/D17</f>
        <v>4</v>
      </c>
      <c r="W18" s="15">
        <f>W17*100/D17</f>
        <v>64</v>
      </c>
      <c r="X18" s="15">
        <f>X17*100/D17</f>
        <v>32</v>
      </c>
      <c r="Y18" s="15">
        <f>Y17*100/D17</f>
        <v>4</v>
      </c>
      <c r="Z18" s="15">
        <f>Z17*100/D17</f>
        <v>74</v>
      </c>
      <c r="AA18" s="15">
        <f>AA17*100/D17</f>
        <v>24</v>
      </c>
      <c r="AB18" s="15">
        <f>AB17*100/D17</f>
        <v>2</v>
      </c>
      <c r="AC18" s="15">
        <f>AC17*100/D17</f>
        <v>48</v>
      </c>
      <c r="AD18" s="15">
        <f>AD17*100/D17</f>
        <v>48</v>
      </c>
      <c r="AE18" s="15">
        <f>AE17*100/D17</f>
        <v>4</v>
      </c>
      <c r="AF18" s="15">
        <f>AF17*100/D17</f>
        <v>74</v>
      </c>
      <c r="AG18" s="15">
        <f>AG17*100/D17</f>
        <v>22</v>
      </c>
      <c r="AH18" s="15">
        <f>AH17*100/D17</f>
        <v>4</v>
      </c>
      <c r="AI18" s="15">
        <f>AI17*100/D17</f>
        <v>66</v>
      </c>
      <c r="AJ18" s="15">
        <f>AJ17*100/D17</f>
        <v>30</v>
      </c>
      <c r="AK18" s="15">
        <f>AK17*100/D17</f>
        <v>4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R8:R9"/>
    <mergeCell ref="S8:S9"/>
    <mergeCell ref="AI8:AI9"/>
    <mergeCell ref="AJ8:AJ9"/>
    <mergeCell ref="AK8:AK9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ColWidth="9"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1"/>
      <c r="B2" s="25" t="s">
        <v>54</v>
      </c>
      <c r="C2" s="25"/>
      <c r="D2" s="25"/>
      <c r="E2" s="25"/>
      <c r="F2" s="2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3" t="s">
        <v>1</v>
      </c>
      <c r="S2" s="43"/>
      <c r="T2" s="43"/>
      <c r="U2" s="43"/>
      <c r="V2" s="4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2</v>
      </c>
      <c r="AN2" s="42"/>
    </row>
    <row r="3" spans="1:40" ht="15.75" x14ac:dyDescent="0.25">
      <c r="A3" s="3"/>
      <c r="B3" s="43" t="s">
        <v>55</v>
      </c>
      <c r="C3" s="43"/>
      <c r="D3" s="43"/>
      <c r="E3" s="43"/>
      <c r="F3" s="4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3" t="s">
        <v>56</v>
      </c>
      <c r="S3" s="43"/>
      <c r="T3" s="43"/>
      <c r="U3" s="43"/>
      <c r="V3" s="43"/>
      <c r="W3" s="4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0" t="s">
        <v>57</v>
      </c>
      <c r="S4" s="40"/>
      <c r="T4" s="40"/>
      <c r="U4" s="40"/>
      <c r="V4" s="40"/>
      <c r="W4" s="4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7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52" t="s">
        <v>11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36" t="s">
        <v>12</v>
      </c>
      <c r="U7" s="36"/>
      <c r="V7" s="36"/>
      <c r="W7" s="52" t="s">
        <v>13</v>
      </c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4"/>
      <c r="AL7" s="36" t="s">
        <v>14</v>
      </c>
      <c r="AM7" s="36"/>
      <c r="AN7" s="36"/>
    </row>
    <row r="8" spans="1:40" ht="15.75" customHeight="1" x14ac:dyDescent="0.25">
      <c r="A8" s="37"/>
      <c r="B8" s="36"/>
      <c r="C8" s="36"/>
      <c r="D8" s="36"/>
      <c r="E8" s="38" t="s">
        <v>15</v>
      </c>
      <c r="F8" s="38" t="s">
        <v>16</v>
      </c>
      <c r="G8" s="38" t="s">
        <v>17</v>
      </c>
      <c r="H8" s="62" t="s">
        <v>18</v>
      </c>
      <c r="I8" s="63"/>
      <c r="J8" s="64"/>
      <c r="K8" s="65" t="s">
        <v>19</v>
      </c>
      <c r="L8" s="66"/>
      <c r="M8" s="67"/>
      <c r="N8" s="68" t="s">
        <v>58</v>
      </c>
      <c r="O8" s="69"/>
      <c r="P8" s="70"/>
      <c r="Q8" s="61" t="s">
        <v>40</v>
      </c>
      <c r="R8" s="56"/>
      <c r="S8" s="57"/>
      <c r="T8" s="38" t="s">
        <v>15</v>
      </c>
      <c r="U8" s="38" t="s">
        <v>16</v>
      </c>
      <c r="V8" s="38" t="s">
        <v>17</v>
      </c>
      <c r="W8" s="58" t="s">
        <v>29</v>
      </c>
      <c r="X8" s="58"/>
      <c r="Y8" s="58"/>
      <c r="Z8" s="58" t="s">
        <v>20</v>
      </c>
      <c r="AA8" s="58"/>
      <c r="AB8" s="58"/>
      <c r="AC8" s="37" t="s">
        <v>30</v>
      </c>
      <c r="AD8" s="37"/>
      <c r="AE8" s="37"/>
      <c r="AF8" s="37" t="s">
        <v>31</v>
      </c>
      <c r="AG8" s="37"/>
      <c r="AH8" s="37"/>
      <c r="AI8" s="56" t="s">
        <v>21</v>
      </c>
      <c r="AJ8" s="56"/>
      <c r="AK8" s="57"/>
      <c r="AL8" s="38" t="s">
        <v>15</v>
      </c>
      <c r="AM8" s="38" t="s">
        <v>16</v>
      </c>
      <c r="AN8" s="38" t="s">
        <v>17</v>
      </c>
    </row>
    <row r="9" spans="1:40" ht="126.75" customHeight="1" x14ac:dyDescent="0.25">
      <c r="A9" s="37"/>
      <c r="B9" s="36"/>
      <c r="C9" s="36"/>
      <c r="D9" s="36"/>
      <c r="E9" s="39"/>
      <c r="F9" s="39"/>
      <c r="G9" s="39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7" t="s">
        <v>15</v>
      </c>
      <c r="R9" s="7" t="s">
        <v>16</v>
      </c>
      <c r="S9" s="7" t="s">
        <v>17</v>
      </c>
      <c r="T9" s="39"/>
      <c r="U9" s="39"/>
      <c r="V9" s="39"/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7" t="s">
        <v>15</v>
      </c>
      <c r="AJ9" s="7" t="s">
        <v>16</v>
      </c>
      <c r="AK9" s="7" t="s">
        <v>17</v>
      </c>
      <c r="AL9" s="39"/>
      <c r="AM9" s="39"/>
      <c r="AN9" s="39"/>
    </row>
    <row r="10" spans="1:40" ht="15.75" x14ac:dyDescent="0.25">
      <c r="A10" s="20">
        <v>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ht="15.75" x14ac:dyDescent="0.25">
      <c r="A11" s="20">
        <v>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40" ht="15.75" x14ac:dyDescent="0.25">
      <c r="A12" s="20">
        <v>3</v>
      </c>
      <c r="B12" s="7"/>
      <c r="C12" s="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15.75" x14ac:dyDescent="0.25">
      <c r="A13" s="20">
        <v>4</v>
      </c>
      <c r="B13" s="7"/>
      <c r="C13" s="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15.75" x14ac:dyDescent="0.25">
      <c r="A14" s="20">
        <v>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ht="15.75" x14ac:dyDescent="0.25">
      <c r="A15" s="20">
        <v>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15.75" x14ac:dyDescent="0.25">
      <c r="A16" s="20">
        <v>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5.75" x14ac:dyDescent="0.25">
      <c r="A17" s="47" t="s">
        <v>22</v>
      </c>
      <c r="B17" s="48"/>
      <c r="C17" s="49"/>
      <c r="D17" s="26">
        <f>SUM(D12:D16)</f>
        <v>0</v>
      </c>
      <c r="E17" s="20">
        <f>SUM(E12:E16)</f>
        <v>0</v>
      </c>
      <c r="F17" s="20">
        <f>SUM(F12:F16)</f>
        <v>0</v>
      </c>
      <c r="G17" s="20">
        <f>SUM(G12:G16)</f>
        <v>0</v>
      </c>
      <c r="H17" s="20">
        <f t="shared" ref="H17:P17" si="0">SUM(H12:H16)</f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ref="Q17:V17" si="1">SUM(Q12:Q16)</f>
        <v>0</v>
      </c>
      <c r="R17" s="20">
        <f t="shared" si="1"/>
        <v>0</v>
      </c>
      <c r="S17" s="20">
        <f t="shared" si="1"/>
        <v>0</v>
      </c>
      <c r="T17" s="20">
        <f t="shared" si="1"/>
        <v>0</v>
      </c>
      <c r="U17" s="20">
        <f t="shared" si="1"/>
        <v>0</v>
      </c>
      <c r="V17" s="20">
        <f t="shared" si="1"/>
        <v>0</v>
      </c>
      <c r="W17" s="20">
        <f t="shared" ref="W17:AH17" si="2">SUM(W12:W16)</f>
        <v>0</v>
      </c>
      <c r="X17" s="20">
        <f t="shared" si="2"/>
        <v>0</v>
      </c>
      <c r="Y17" s="20">
        <f t="shared" si="2"/>
        <v>0</v>
      </c>
      <c r="Z17" s="20">
        <f t="shared" si="2"/>
        <v>0</v>
      </c>
      <c r="AA17" s="20">
        <f t="shared" si="2"/>
        <v>0</v>
      </c>
      <c r="AB17" s="20">
        <f t="shared" si="2"/>
        <v>0</v>
      </c>
      <c r="AC17" s="20">
        <f t="shared" si="2"/>
        <v>0</v>
      </c>
      <c r="AD17" s="20">
        <f t="shared" si="2"/>
        <v>0</v>
      </c>
      <c r="AE17" s="20">
        <f t="shared" si="2"/>
        <v>0</v>
      </c>
      <c r="AF17" s="20">
        <f t="shared" si="2"/>
        <v>0</v>
      </c>
      <c r="AG17" s="20">
        <f t="shared" si="2"/>
        <v>0</v>
      </c>
      <c r="AH17" s="20">
        <f t="shared" si="2"/>
        <v>0</v>
      </c>
      <c r="AI17" s="20">
        <f t="shared" ref="AI17:AN17" si="3">SUM(AI12:AI16)</f>
        <v>0</v>
      </c>
      <c r="AJ17" s="20">
        <f t="shared" si="3"/>
        <v>0</v>
      </c>
      <c r="AK17" s="20">
        <f t="shared" si="3"/>
        <v>0</v>
      </c>
      <c r="AL17" s="20">
        <f t="shared" si="3"/>
        <v>0</v>
      </c>
      <c r="AM17" s="20">
        <f t="shared" si="3"/>
        <v>0</v>
      </c>
      <c r="AN17" s="20">
        <f t="shared" si="3"/>
        <v>0</v>
      </c>
    </row>
    <row r="18" spans="1:40" ht="18.75" customHeight="1" x14ac:dyDescent="0.25">
      <c r="A18" s="45" t="s">
        <v>23</v>
      </c>
      <c r="B18" s="45"/>
      <c r="C18" s="45"/>
      <c r="D18" s="27" t="e">
        <f>D17*100/D17</f>
        <v>#DIV/0!</v>
      </c>
      <c r="E18" s="20" t="e">
        <f>E17*100/D17</f>
        <v>#DIV/0!</v>
      </c>
      <c r="F18" s="20" t="e">
        <f>F17*100/D17</f>
        <v>#DIV/0!</v>
      </c>
      <c r="G18" s="20" t="e">
        <f>G17*100/D17</f>
        <v>#DIV/0!</v>
      </c>
      <c r="H18" s="20" t="e">
        <f>H17*100/D17</f>
        <v>#DIV/0!</v>
      </c>
      <c r="I18" s="20" t="e">
        <f>I17*100/D17</f>
        <v>#DIV/0!</v>
      </c>
      <c r="J18" s="20" t="e">
        <f>J17*100/D17</f>
        <v>#DIV/0!</v>
      </c>
      <c r="K18" s="20" t="e">
        <f>K17*100/D17</f>
        <v>#DIV/0!</v>
      </c>
      <c r="L18" s="20" t="e">
        <f>L17*100/D17</f>
        <v>#DIV/0!</v>
      </c>
      <c r="M18" s="20" t="e">
        <f>M17*100/D17</f>
        <v>#DIV/0!</v>
      </c>
      <c r="N18" s="20" t="e">
        <f>N17*100/D17</f>
        <v>#DIV/0!</v>
      </c>
      <c r="O18" s="20" t="e">
        <f>O17*100/D17</f>
        <v>#DIV/0!</v>
      </c>
      <c r="P18" s="20" t="e">
        <f>P17*100/D17</f>
        <v>#DIV/0!</v>
      </c>
      <c r="Q18" s="20" t="e">
        <f>Q17*100/D17</f>
        <v>#DIV/0!</v>
      </c>
      <c r="R18" s="20" t="e">
        <f>R17*100/D17</f>
        <v>#DIV/0!</v>
      </c>
      <c r="S18" s="20" t="e">
        <f>S17*100/D17</f>
        <v>#DIV/0!</v>
      </c>
      <c r="T18" s="20" t="e">
        <f>T17*100/D17</f>
        <v>#DIV/0!</v>
      </c>
      <c r="U18" s="20" t="e">
        <f>U17*100/D17</f>
        <v>#DIV/0!</v>
      </c>
      <c r="V18" s="20" t="e">
        <f>V17*100/D17</f>
        <v>#DIV/0!</v>
      </c>
      <c r="W18" s="20" t="e">
        <f>W17*100/D17</f>
        <v>#DIV/0!</v>
      </c>
      <c r="X18" s="20" t="e">
        <f>X17*100/D17</f>
        <v>#DIV/0!</v>
      </c>
      <c r="Y18" s="20" t="e">
        <f>Y17*100/D17</f>
        <v>#DIV/0!</v>
      </c>
      <c r="Z18" s="20" t="e">
        <f>Z17*100/D17</f>
        <v>#DIV/0!</v>
      </c>
      <c r="AA18" s="20" t="e">
        <f>AA17*100/D17</f>
        <v>#DIV/0!</v>
      </c>
      <c r="AB18" s="20" t="e">
        <f>AB17*100/D17</f>
        <v>#DIV/0!</v>
      </c>
      <c r="AC18" s="20" t="e">
        <f>AC17*100/D17</f>
        <v>#DIV/0!</v>
      </c>
      <c r="AD18" s="20" t="e">
        <f>AD17*100/D17</f>
        <v>#DIV/0!</v>
      </c>
      <c r="AE18" s="20" t="e">
        <f>AE17*100/D17</f>
        <v>#DIV/0!</v>
      </c>
      <c r="AF18" s="20" t="e">
        <f>AF17*100/D17</f>
        <v>#DIV/0!</v>
      </c>
      <c r="AG18" s="20" t="e">
        <f>AG17*100/D17</f>
        <v>#DIV/0!</v>
      </c>
      <c r="AH18" s="20" t="e">
        <f>AH17*100/D17</f>
        <v>#DIV/0!</v>
      </c>
      <c r="AI18" s="20" t="e">
        <f>AI17*100/D17</f>
        <v>#DIV/0!</v>
      </c>
      <c r="AJ18" s="20" t="e">
        <f>AJ17*100/D17</f>
        <v>#DIV/0!</v>
      </c>
      <c r="AK18" s="20" t="e">
        <f>AK17*100/D17</f>
        <v>#DIV/0!</v>
      </c>
      <c r="AL18" s="20" t="e">
        <f>AL17*100/D17</f>
        <v>#DIV/0!</v>
      </c>
      <c r="AM18" s="20" t="e">
        <f>AM17*100/D17</f>
        <v>#DIV/0!</v>
      </c>
      <c r="AN18" s="20" t="e">
        <f>AN17*100/D17</f>
        <v>#DIV/0!</v>
      </c>
    </row>
  </sheetData>
  <mergeCells count="34">
    <mergeCell ref="AL7:AN7"/>
    <mergeCell ref="R2:V2"/>
    <mergeCell ref="AM2:AN2"/>
    <mergeCell ref="B3:F3"/>
    <mergeCell ref="R3:W3"/>
    <mergeCell ref="R4:W4"/>
    <mergeCell ref="W8:Y8"/>
    <mergeCell ref="E7:G7"/>
    <mergeCell ref="H7:S7"/>
    <mergeCell ref="T7:V7"/>
    <mergeCell ref="W7:AK7"/>
    <mergeCell ref="T8:T9"/>
    <mergeCell ref="U8:U9"/>
    <mergeCell ref="V8:V9"/>
    <mergeCell ref="H8:J8"/>
    <mergeCell ref="K8:M8"/>
    <mergeCell ref="N8:P8"/>
    <mergeCell ref="Q8:S8"/>
    <mergeCell ref="AL8:AL9"/>
    <mergeCell ref="AM8:AM9"/>
    <mergeCell ref="AN8:AN9"/>
    <mergeCell ref="A18:C18"/>
    <mergeCell ref="A7:A9"/>
    <mergeCell ref="B7:B9"/>
    <mergeCell ref="C7:C9"/>
    <mergeCell ref="D7:D9"/>
    <mergeCell ref="Z8:AB8"/>
    <mergeCell ref="AC8:AE8"/>
    <mergeCell ref="AF8:AH8"/>
    <mergeCell ref="AI8:AK8"/>
    <mergeCell ref="A17:C17"/>
    <mergeCell ref="E8:E9"/>
    <mergeCell ref="F8:F9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topLeftCell="A6" workbookViewId="0">
      <selection activeCell="R16" sqref="R16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</cols>
  <sheetData>
    <row r="1" spans="1:23" x14ac:dyDescent="0.25">
      <c r="N1" s="41"/>
      <c r="O1" s="41"/>
      <c r="V1" s="42" t="s">
        <v>2</v>
      </c>
      <c r="W1" s="42"/>
    </row>
    <row r="2" spans="1:23" ht="15.75" x14ac:dyDescent="0.25">
      <c r="B2" s="1" t="s">
        <v>59</v>
      </c>
      <c r="C2" s="2"/>
      <c r="E2" s="2"/>
      <c r="F2" s="2"/>
      <c r="I2" s="43" t="s">
        <v>60</v>
      </c>
      <c r="J2" s="43"/>
      <c r="K2" s="43"/>
      <c r="L2" s="43"/>
      <c r="M2" s="43"/>
      <c r="N2" s="3"/>
      <c r="O2" s="3"/>
    </row>
    <row r="3" spans="1:23" ht="15.75" x14ac:dyDescent="0.25">
      <c r="A3" s="3"/>
      <c r="B3" s="44" t="s">
        <v>61</v>
      </c>
      <c r="C3" s="44"/>
      <c r="D3" s="44"/>
      <c r="E3" s="44"/>
      <c r="F3" s="44"/>
      <c r="G3" s="44"/>
      <c r="H3" s="2"/>
      <c r="I3" s="44" t="s">
        <v>62</v>
      </c>
      <c r="J3" s="44"/>
      <c r="K3" s="44"/>
      <c r="L3" s="44"/>
      <c r="M3" s="44"/>
      <c r="N3" s="44"/>
      <c r="O3" s="3"/>
      <c r="P3" s="3"/>
      <c r="Q3" s="3"/>
    </row>
    <row r="4" spans="1:23" ht="15.75" x14ac:dyDescent="0.25">
      <c r="C4" s="5"/>
      <c r="E4" s="3"/>
      <c r="F4" s="3"/>
      <c r="I4" s="40" t="s">
        <v>63</v>
      </c>
      <c r="J4" s="40"/>
      <c r="K4" s="40"/>
      <c r="L4" s="40"/>
      <c r="M4" s="40"/>
      <c r="N4" s="40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8" t="s">
        <v>64</v>
      </c>
      <c r="B7" s="36" t="s">
        <v>65</v>
      </c>
      <c r="C7" s="36" t="s">
        <v>10</v>
      </c>
      <c r="D7" s="36"/>
      <c r="E7" s="36"/>
      <c r="F7" s="36" t="s">
        <v>11</v>
      </c>
      <c r="G7" s="36"/>
      <c r="H7" s="36"/>
      <c r="I7" s="36" t="s">
        <v>12</v>
      </c>
      <c r="J7" s="36"/>
      <c r="K7" s="36"/>
      <c r="L7" s="36" t="s">
        <v>13</v>
      </c>
      <c r="M7" s="36"/>
      <c r="N7" s="36"/>
      <c r="O7" s="36" t="s">
        <v>14</v>
      </c>
      <c r="P7" s="36"/>
      <c r="Q7" s="36"/>
      <c r="R7" s="37" t="s">
        <v>66</v>
      </c>
      <c r="S7" s="37"/>
      <c r="T7" s="37"/>
      <c r="U7" s="37"/>
      <c r="V7" s="37"/>
      <c r="W7" s="37"/>
    </row>
    <row r="8" spans="1:23" ht="63" x14ac:dyDescent="0.25">
      <c r="A8" s="39"/>
      <c r="B8" s="36"/>
      <c r="C8" s="7" t="s">
        <v>15</v>
      </c>
      <c r="D8" s="7" t="s">
        <v>16</v>
      </c>
      <c r="E8" s="7" t="s">
        <v>17</v>
      </c>
      <c r="F8" s="7" t="s">
        <v>15</v>
      </c>
      <c r="G8" s="7" t="s">
        <v>16</v>
      </c>
      <c r="H8" s="7" t="s">
        <v>17</v>
      </c>
      <c r="I8" s="7" t="s">
        <v>15</v>
      </c>
      <c r="J8" s="7" t="s">
        <v>16</v>
      </c>
      <c r="K8" s="7" t="s">
        <v>17</v>
      </c>
      <c r="L8" s="7" t="s">
        <v>15</v>
      </c>
      <c r="M8" s="7" t="s">
        <v>16</v>
      </c>
      <c r="N8" s="7" t="s">
        <v>17</v>
      </c>
      <c r="O8" s="7" t="s">
        <v>15</v>
      </c>
      <c r="P8" s="7" t="s">
        <v>16</v>
      </c>
      <c r="Q8" s="7" t="s">
        <v>17</v>
      </c>
      <c r="R8" s="7" t="s">
        <v>15</v>
      </c>
      <c r="S8" s="7" t="s">
        <v>23</v>
      </c>
      <c r="T8" s="7" t="s">
        <v>16</v>
      </c>
      <c r="U8" s="21" t="s">
        <v>23</v>
      </c>
      <c r="V8" s="7" t="s">
        <v>17</v>
      </c>
      <c r="W8" s="7" t="s">
        <v>23</v>
      </c>
    </row>
    <row r="9" spans="1:23" ht="15.75" x14ac:dyDescent="0.25">
      <c r="A9" s="9" t="s">
        <v>67</v>
      </c>
      <c r="B9" s="10"/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0">
        <f t="shared" ref="R9:R13" si="0">(C9+F9+I9+L9+O9)/5</f>
        <v>0</v>
      </c>
      <c r="S9" s="22" t="e">
        <f>R9*100/B9</f>
        <v>#DIV/0!</v>
      </c>
      <c r="T9" s="20">
        <f t="shared" ref="T9:T13" si="1">(D9+G9+J9+M9+P9)/5</f>
        <v>0</v>
      </c>
      <c r="U9" s="22" t="e">
        <f>T9*100/B9</f>
        <v>#DIV/0!</v>
      </c>
      <c r="V9" s="23">
        <f t="shared" ref="V9:V13" si="2">(E9+H9+K9+N9+Q9)/5</f>
        <v>0</v>
      </c>
      <c r="W9" s="22" t="e">
        <f>V9*100/B9</f>
        <v>#DIV/0!</v>
      </c>
    </row>
    <row r="10" spans="1:23" s="76" customFormat="1" ht="15.75" x14ac:dyDescent="0.25">
      <c r="A10" s="71" t="s">
        <v>68</v>
      </c>
      <c r="B10" s="72">
        <v>40</v>
      </c>
      <c r="C10" s="72">
        <v>14</v>
      </c>
      <c r="D10" s="72">
        <v>21</v>
      </c>
      <c r="E10" s="72">
        <v>5</v>
      </c>
      <c r="F10" s="72">
        <v>9</v>
      </c>
      <c r="G10" s="72">
        <v>19</v>
      </c>
      <c r="H10" s="72">
        <v>12</v>
      </c>
      <c r="I10" s="72">
        <v>11</v>
      </c>
      <c r="J10" s="72">
        <v>20</v>
      </c>
      <c r="K10" s="72">
        <v>9</v>
      </c>
      <c r="L10" s="72">
        <v>11</v>
      </c>
      <c r="M10" s="72">
        <v>21</v>
      </c>
      <c r="N10" s="72">
        <v>8</v>
      </c>
      <c r="O10" s="72">
        <v>14</v>
      </c>
      <c r="P10" s="72">
        <v>21</v>
      </c>
      <c r="Q10" s="72">
        <v>5</v>
      </c>
      <c r="R10" s="73">
        <f t="shared" si="0"/>
        <v>11.8</v>
      </c>
      <c r="S10" s="74">
        <f>R10*100/B10</f>
        <v>29.5</v>
      </c>
      <c r="T10" s="73">
        <f t="shared" si="1"/>
        <v>20.399999999999999</v>
      </c>
      <c r="U10" s="74">
        <f t="shared" ref="U10:U13" si="3">T10*100/B10</f>
        <v>50.999999999999993</v>
      </c>
      <c r="V10" s="75">
        <f t="shared" si="2"/>
        <v>7.8</v>
      </c>
      <c r="W10" s="74">
        <f t="shared" ref="W10:W13" si="4">V10*100/B10</f>
        <v>19.5</v>
      </c>
    </row>
    <row r="11" spans="1:23" s="76" customFormat="1" ht="15.75" x14ac:dyDescent="0.25">
      <c r="A11" s="71" t="s">
        <v>69</v>
      </c>
      <c r="B11" s="72">
        <v>50</v>
      </c>
      <c r="C11" s="72">
        <v>35</v>
      </c>
      <c r="D11" s="72">
        <v>6</v>
      </c>
      <c r="E11" s="72">
        <v>9</v>
      </c>
      <c r="F11" s="72">
        <v>27</v>
      </c>
      <c r="G11" s="72">
        <v>12</v>
      </c>
      <c r="H11" s="72">
        <v>11</v>
      </c>
      <c r="I11" s="72">
        <v>27</v>
      </c>
      <c r="J11" s="72">
        <v>12</v>
      </c>
      <c r="K11" s="72">
        <v>11</v>
      </c>
      <c r="L11" s="72">
        <v>34</v>
      </c>
      <c r="M11" s="72">
        <v>8</v>
      </c>
      <c r="N11" s="72">
        <v>8</v>
      </c>
      <c r="O11" s="72">
        <v>32</v>
      </c>
      <c r="P11" s="72">
        <v>7</v>
      </c>
      <c r="Q11" s="72">
        <v>11</v>
      </c>
      <c r="R11" s="73">
        <f t="shared" si="0"/>
        <v>31</v>
      </c>
      <c r="S11" s="74">
        <f t="shared" ref="S11:S13" si="5">R11*100/B11</f>
        <v>62</v>
      </c>
      <c r="T11" s="73">
        <f t="shared" si="1"/>
        <v>9</v>
      </c>
      <c r="U11" s="74">
        <f t="shared" si="3"/>
        <v>18</v>
      </c>
      <c r="V11" s="75">
        <f t="shared" si="2"/>
        <v>10</v>
      </c>
      <c r="W11" s="74">
        <f t="shared" si="4"/>
        <v>20</v>
      </c>
    </row>
    <row r="12" spans="1:23" ht="15.75" x14ac:dyDescent="0.25">
      <c r="A12" s="9" t="s">
        <v>70</v>
      </c>
      <c r="B12" s="10">
        <v>50</v>
      </c>
      <c r="C12" s="10">
        <v>36</v>
      </c>
      <c r="D12" s="10">
        <v>12</v>
      </c>
      <c r="E12" s="10">
        <v>2</v>
      </c>
      <c r="F12" s="10">
        <v>26</v>
      </c>
      <c r="G12" s="10">
        <v>22</v>
      </c>
      <c r="H12" s="10">
        <v>2</v>
      </c>
      <c r="I12" s="10">
        <v>33</v>
      </c>
      <c r="J12" s="10">
        <v>16</v>
      </c>
      <c r="K12" s="10">
        <v>2</v>
      </c>
      <c r="L12" s="10">
        <v>33</v>
      </c>
      <c r="M12" s="10">
        <v>15</v>
      </c>
      <c r="N12" s="10">
        <v>2</v>
      </c>
      <c r="O12" s="10">
        <v>33</v>
      </c>
      <c r="P12" s="10">
        <v>15</v>
      </c>
      <c r="Q12" s="10">
        <v>2</v>
      </c>
      <c r="R12" s="20">
        <f t="shared" si="0"/>
        <v>32.200000000000003</v>
      </c>
      <c r="S12" s="22">
        <f t="shared" si="5"/>
        <v>64.400000000000006</v>
      </c>
      <c r="T12" s="20">
        <f t="shared" si="1"/>
        <v>16</v>
      </c>
      <c r="U12" s="22">
        <f t="shared" si="3"/>
        <v>32</v>
      </c>
      <c r="V12" s="23">
        <f t="shared" si="2"/>
        <v>2</v>
      </c>
      <c r="W12" s="22">
        <f t="shared" si="4"/>
        <v>4</v>
      </c>
    </row>
    <row r="13" spans="1:23" ht="15.75" x14ac:dyDescent="0.25">
      <c r="A13" s="9" t="s">
        <v>71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0">
        <f t="shared" si="0"/>
        <v>0</v>
      </c>
      <c r="S13" s="22" t="e">
        <f t="shared" si="5"/>
        <v>#DIV/0!</v>
      </c>
      <c r="T13" s="20">
        <f t="shared" si="1"/>
        <v>0</v>
      </c>
      <c r="U13" s="22" t="e">
        <f t="shared" si="3"/>
        <v>#DIV/0!</v>
      </c>
      <c r="V13" s="23">
        <f t="shared" si="2"/>
        <v>0</v>
      </c>
      <c r="W13" s="22" t="e">
        <f t="shared" si="4"/>
        <v>#DIV/0!</v>
      </c>
    </row>
    <row r="14" spans="1:23" ht="15.75" x14ac:dyDescent="0.25">
      <c r="A14" s="12" t="s">
        <v>22</v>
      </c>
      <c r="B14" s="12">
        <f>B9+B10+B11+B12+B13</f>
        <v>140</v>
      </c>
      <c r="C14" s="12">
        <f t="shared" ref="C14:Q14" si="6">C9+C10+C11+C12+C13</f>
        <v>85</v>
      </c>
      <c r="D14" s="12">
        <f t="shared" si="6"/>
        <v>39</v>
      </c>
      <c r="E14" s="12">
        <f t="shared" si="6"/>
        <v>16</v>
      </c>
      <c r="F14" s="12">
        <f t="shared" si="6"/>
        <v>62</v>
      </c>
      <c r="G14" s="12">
        <f t="shared" si="6"/>
        <v>53</v>
      </c>
      <c r="H14" s="12">
        <f t="shared" si="6"/>
        <v>25</v>
      </c>
      <c r="I14" s="12">
        <f t="shared" si="6"/>
        <v>71</v>
      </c>
      <c r="J14" s="12">
        <f t="shared" si="6"/>
        <v>48</v>
      </c>
      <c r="K14" s="12">
        <f t="shared" si="6"/>
        <v>22</v>
      </c>
      <c r="L14" s="12">
        <f t="shared" si="6"/>
        <v>78</v>
      </c>
      <c r="M14" s="12">
        <f t="shared" si="6"/>
        <v>44</v>
      </c>
      <c r="N14" s="12">
        <f t="shared" si="6"/>
        <v>18</v>
      </c>
      <c r="O14" s="12">
        <f t="shared" si="6"/>
        <v>79</v>
      </c>
      <c r="P14" s="12">
        <f t="shared" si="6"/>
        <v>43</v>
      </c>
      <c r="Q14" s="12">
        <f t="shared" si="6"/>
        <v>18</v>
      </c>
      <c r="R14" s="20"/>
      <c r="S14" s="22"/>
      <c r="T14" s="20"/>
      <c r="U14" s="22"/>
      <c r="V14" s="23"/>
      <c r="W14" s="22"/>
    </row>
    <row r="15" spans="1:23" ht="17.25" customHeight="1" x14ac:dyDescent="0.25">
      <c r="A15" s="13" t="s">
        <v>72</v>
      </c>
      <c r="B15" s="14">
        <f>B14*100/B14</f>
        <v>100</v>
      </c>
      <c r="C15" s="15">
        <f>C14*100/B14</f>
        <v>60.714285714285715</v>
      </c>
      <c r="D15" s="15">
        <f t="shared" ref="D15:Q15" si="7">D14*100/C14</f>
        <v>45.882352941176471</v>
      </c>
      <c r="E15" s="15">
        <f t="shared" si="7"/>
        <v>41.025641025641029</v>
      </c>
      <c r="F15" s="15">
        <f t="shared" si="7"/>
        <v>387.5</v>
      </c>
      <c r="G15" s="15">
        <f t="shared" si="7"/>
        <v>85.483870967741936</v>
      </c>
      <c r="H15" s="15">
        <f t="shared" si="7"/>
        <v>47.169811320754718</v>
      </c>
      <c r="I15" s="15">
        <f t="shared" si="7"/>
        <v>284</v>
      </c>
      <c r="J15" s="15">
        <f t="shared" si="7"/>
        <v>67.605633802816897</v>
      </c>
      <c r="K15" s="15">
        <f t="shared" si="7"/>
        <v>45.833333333333336</v>
      </c>
      <c r="L15" s="15">
        <f t="shared" si="7"/>
        <v>354.54545454545456</v>
      </c>
      <c r="M15" s="15">
        <f t="shared" si="7"/>
        <v>56.410256410256409</v>
      </c>
      <c r="N15" s="15">
        <f t="shared" si="7"/>
        <v>40.909090909090907</v>
      </c>
      <c r="O15" s="15">
        <f t="shared" si="7"/>
        <v>438.88888888888891</v>
      </c>
      <c r="P15" s="15">
        <f t="shared" si="7"/>
        <v>54.430379746835442</v>
      </c>
      <c r="Q15" s="15">
        <f t="shared" si="7"/>
        <v>41.860465116279073</v>
      </c>
      <c r="R15" s="24"/>
      <c r="S15" s="24"/>
      <c r="T15" s="24"/>
      <c r="U15" s="24"/>
      <c r="V15" s="24"/>
      <c r="W15" s="24"/>
    </row>
    <row r="16" spans="1:23" ht="15.75" x14ac:dyDescent="0.25">
      <c r="A16" s="3"/>
      <c r="B16" s="3"/>
      <c r="C16" s="3">
        <v>61</v>
      </c>
      <c r="D16" s="3">
        <v>28</v>
      </c>
      <c r="E16" s="3">
        <v>11</v>
      </c>
      <c r="F16" s="3">
        <v>44</v>
      </c>
      <c r="G16" s="3">
        <v>38</v>
      </c>
      <c r="H16" s="3">
        <v>18</v>
      </c>
      <c r="I16" s="3">
        <v>51</v>
      </c>
      <c r="J16" s="3">
        <v>34</v>
      </c>
      <c r="K16" s="3">
        <v>15</v>
      </c>
      <c r="L16" s="3">
        <v>56</v>
      </c>
      <c r="M16" s="3">
        <v>31</v>
      </c>
      <c r="N16" s="3">
        <v>13</v>
      </c>
      <c r="O16" s="3">
        <v>56</v>
      </c>
      <c r="P16" s="3">
        <v>31</v>
      </c>
      <c r="Q16" s="3">
        <v>13</v>
      </c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I4:N4"/>
    <mergeCell ref="C7:E7"/>
    <mergeCell ref="F7:H7"/>
    <mergeCell ref="I7:K7"/>
    <mergeCell ref="L7:N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2026-05-02T16:39:06Z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B062430F3DDB438F9B6C66F41C36A456_12</vt:lpwstr>
  </property>
  <property fmtid="{D5CDD505-2E9C-101B-9397-08002B2CF9AE}" pid="3" name="KSOProductBuildVer">
    <vt:lpwstr>1049-12.2.0.23155</vt:lpwstr>
  </property>
</Properties>
</file>